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7650" activeTab="1"/>
  </bookViews>
  <sheets>
    <sheet name="י 1" sheetId="2" r:id="rId1"/>
    <sheet name="דוגמה לקובץ עם ציונים" sheetId="6" r:id="rId2"/>
    <sheet name="לוז" sheetId="3" r:id="rId3"/>
    <sheet name="לוז 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12" i="2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Q12" i="6" l="1"/>
  <c r="U12" i="6"/>
  <c r="AC12" i="6"/>
  <c r="AM12" i="6"/>
  <c r="AY12" i="6"/>
  <c r="BB12" i="6"/>
  <c r="BE12" i="6"/>
  <c r="Q13" i="6"/>
  <c r="U13" i="6"/>
  <c r="AC13" i="6"/>
  <c r="AM13" i="6"/>
  <c r="AY13" i="6"/>
  <c r="BB13" i="6"/>
  <c r="BE13" i="6"/>
  <c r="Q14" i="6"/>
  <c r="U14" i="6"/>
  <c r="AC14" i="6"/>
  <c r="AM14" i="6"/>
  <c r="AY14" i="6"/>
  <c r="BB14" i="6"/>
  <c r="BE14" i="6"/>
  <c r="Q15" i="6"/>
  <c r="U15" i="6"/>
  <c r="AC15" i="6"/>
  <c r="AM15" i="6"/>
  <c r="AY15" i="6"/>
  <c r="BB15" i="6"/>
  <c r="BE15" i="6"/>
  <c r="Q16" i="6"/>
  <c r="U16" i="6"/>
  <c r="AC16" i="6"/>
  <c r="AM16" i="6"/>
  <c r="AY16" i="6"/>
  <c r="BB16" i="6"/>
  <c r="BE16" i="6"/>
  <c r="Q17" i="6"/>
  <c r="U17" i="6"/>
  <c r="AC17" i="6"/>
  <c r="AM17" i="6"/>
  <c r="AY17" i="6"/>
  <c r="BB17" i="6"/>
  <c r="BE17" i="6"/>
  <c r="Q18" i="6"/>
  <c r="U18" i="6"/>
  <c r="AC18" i="6"/>
  <c r="AM18" i="6"/>
  <c r="AY18" i="6"/>
  <c r="BB18" i="6"/>
  <c r="BE18" i="6"/>
  <c r="Q19" i="6"/>
  <c r="U19" i="6"/>
  <c r="AC19" i="6"/>
  <c r="AM19" i="6"/>
  <c r="AY19" i="6"/>
  <c r="BB19" i="6"/>
  <c r="BE19" i="6"/>
  <c r="Q20" i="6"/>
  <c r="U20" i="6"/>
  <c r="AC20" i="6"/>
  <c r="AM20" i="6"/>
  <c r="AY20" i="6"/>
  <c r="BB20" i="6"/>
  <c r="BE20" i="6"/>
  <c r="Q21" i="6"/>
  <c r="U21" i="6"/>
  <c r="AC21" i="6"/>
  <c r="AM21" i="6"/>
  <c r="AY21" i="6"/>
  <c r="BB21" i="6"/>
  <c r="BE21" i="6"/>
  <c r="Q22" i="6"/>
  <c r="U22" i="6"/>
  <c r="AC22" i="6"/>
  <c r="AM22" i="6"/>
  <c r="AY22" i="6"/>
  <c r="BB22" i="6"/>
  <c r="BE22" i="6"/>
  <c r="Q23" i="6"/>
  <c r="U23" i="6"/>
  <c r="AC23" i="6"/>
  <c r="AM23" i="6"/>
  <c r="AY23" i="6"/>
  <c r="BB23" i="6"/>
  <c r="BE23" i="6"/>
  <c r="Q24" i="6"/>
  <c r="U24" i="6"/>
  <c r="AC24" i="6"/>
  <c r="AM24" i="6"/>
  <c r="AY24" i="6"/>
  <c r="BB24" i="6"/>
  <c r="BE24" i="6"/>
  <c r="Q25" i="6"/>
  <c r="U25" i="6"/>
  <c r="AC25" i="6"/>
  <c r="AM25" i="6"/>
  <c r="AY25" i="6"/>
  <c r="BB25" i="6"/>
  <c r="BE25" i="6"/>
  <c r="Q26" i="6"/>
  <c r="U26" i="6"/>
  <c r="AC26" i="6"/>
  <c r="AM26" i="6"/>
  <c r="AY26" i="6"/>
  <c r="BB26" i="6"/>
  <c r="BE26" i="6"/>
  <c r="Q27" i="6"/>
  <c r="U27" i="6"/>
  <c r="AC27" i="6"/>
  <c r="AM27" i="6"/>
  <c r="AY27" i="6"/>
  <c r="BB27" i="6"/>
  <c r="BE27" i="6"/>
  <c r="Q28" i="6"/>
  <c r="U28" i="6"/>
  <c r="AC28" i="6"/>
  <c r="AM28" i="6"/>
  <c r="AY28" i="6"/>
  <c r="BB28" i="6"/>
  <c r="BE28" i="6"/>
  <c r="Q29" i="6"/>
  <c r="U29" i="6"/>
  <c r="AC29" i="6"/>
  <c r="AM29" i="6"/>
  <c r="AY29" i="6"/>
  <c r="BB29" i="6"/>
  <c r="BE29" i="6"/>
  <c r="Q30" i="6"/>
  <c r="U30" i="6"/>
  <c r="AC30" i="6"/>
  <c r="AM30" i="6"/>
  <c r="AY30" i="6"/>
  <c r="BB30" i="6"/>
  <c r="BE30" i="6"/>
  <c r="Q31" i="6"/>
  <c r="U31" i="6"/>
  <c r="AC31" i="6"/>
  <c r="AM31" i="6"/>
  <c r="AY31" i="6"/>
  <c r="BB31" i="6"/>
  <c r="BE31" i="6"/>
  <c r="Q32" i="6"/>
  <c r="U32" i="6"/>
  <c r="AC32" i="6"/>
  <c r="AM32" i="6"/>
  <c r="AY32" i="6"/>
  <c r="BB32" i="6"/>
  <c r="BE32" i="6"/>
  <c r="Q33" i="6"/>
  <c r="U33" i="6"/>
  <c r="AC33" i="6"/>
  <c r="AM33" i="6"/>
  <c r="AY33" i="6"/>
  <c r="BB33" i="6"/>
  <c r="BE33" i="6"/>
  <c r="Q34" i="6"/>
  <c r="U34" i="6"/>
  <c r="AC34" i="6"/>
  <c r="AM34" i="6"/>
  <c r="AY34" i="6"/>
  <c r="BB34" i="6"/>
  <c r="BE34" i="6"/>
  <c r="Q35" i="6"/>
  <c r="U35" i="6"/>
  <c r="AC35" i="6"/>
  <c r="AM35" i="6"/>
  <c r="AY35" i="6"/>
  <c r="BB35" i="6"/>
  <c r="BE35" i="6"/>
  <c r="Q36" i="6"/>
  <c r="U36" i="6"/>
  <c r="AC36" i="6"/>
  <c r="AM36" i="6"/>
  <c r="AY36" i="6"/>
  <c r="BB36" i="6"/>
  <c r="BE36" i="6"/>
  <c r="I44" i="6"/>
  <c r="D46" i="6"/>
  <c r="I43" i="6" s="1"/>
  <c r="I42" i="6" l="1"/>
  <c r="I40" i="6"/>
  <c r="I45" i="6"/>
  <c r="I41" i="6"/>
  <c r="BE36" i="2"/>
  <c r="BB36" i="2"/>
  <c r="AY36" i="2"/>
  <c r="AM36" i="2"/>
  <c r="AC36" i="2"/>
  <c r="U36" i="2"/>
  <c r="Q36" i="2"/>
  <c r="BE35" i="2"/>
  <c r="BB35" i="2"/>
  <c r="AY35" i="2"/>
  <c r="AM35" i="2"/>
  <c r="AC35" i="2"/>
  <c r="U35" i="2"/>
  <c r="Q35" i="2"/>
  <c r="BE34" i="2"/>
  <c r="BB34" i="2"/>
  <c r="AY34" i="2"/>
  <c r="AM34" i="2"/>
  <c r="AC34" i="2"/>
  <c r="U34" i="2"/>
  <c r="Q34" i="2"/>
  <c r="BE33" i="2"/>
  <c r="BB33" i="2"/>
  <c r="AY33" i="2"/>
  <c r="AM33" i="2"/>
  <c r="AC33" i="2"/>
  <c r="U33" i="2"/>
  <c r="Q33" i="2"/>
  <c r="BE32" i="2"/>
  <c r="BB32" i="2"/>
  <c r="AY32" i="2"/>
  <c r="AM32" i="2"/>
  <c r="AC32" i="2"/>
  <c r="U32" i="2"/>
  <c r="Q32" i="2"/>
  <c r="BE31" i="2"/>
  <c r="BB31" i="2"/>
  <c r="AY31" i="2"/>
  <c r="AM31" i="2"/>
  <c r="AC31" i="2"/>
  <c r="U31" i="2"/>
  <c r="Q31" i="2"/>
  <c r="BE30" i="2"/>
  <c r="BB30" i="2"/>
  <c r="AY30" i="2"/>
  <c r="AM30" i="2"/>
  <c r="AC30" i="2"/>
  <c r="U30" i="2"/>
  <c r="Q30" i="2"/>
  <c r="BE29" i="2"/>
  <c r="BB29" i="2"/>
  <c r="AY29" i="2"/>
  <c r="AM29" i="2"/>
  <c r="AC29" i="2"/>
  <c r="U29" i="2"/>
  <c r="Q29" i="2"/>
  <c r="BE28" i="2"/>
  <c r="BB28" i="2"/>
  <c r="AY28" i="2"/>
  <c r="AM28" i="2"/>
  <c r="AC28" i="2"/>
  <c r="U28" i="2"/>
  <c r="Q28" i="2"/>
  <c r="BE27" i="2"/>
  <c r="BB27" i="2"/>
  <c r="AY27" i="2"/>
  <c r="AM27" i="2"/>
  <c r="AC27" i="2"/>
  <c r="U27" i="2"/>
  <c r="Q27" i="2"/>
  <c r="BE26" i="2"/>
  <c r="BB26" i="2"/>
  <c r="AY26" i="2"/>
  <c r="AM26" i="2"/>
  <c r="AC26" i="2"/>
  <c r="U26" i="2"/>
  <c r="Q26" i="2"/>
  <c r="BE25" i="2"/>
  <c r="BB25" i="2"/>
  <c r="AY25" i="2"/>
  <c r="AM25" i="2"/>
  <c r="AC25" i="2"/>
  <c r="U25" i="2"/>
  <c r="Q25" i="2"/>
  <c r="BE24" i="2"/>
  <c r="BB24" i="2"/>
  <c r="AY24" i="2"/>
  <c r="AM24" i="2"/>
  <c r="AC24" i="2"/>
  <c r="U24" i="2"/>
  <c r="Q24" i="2"/>
  <c r="BE23" i="2"/>
  <c r="BB23" i="2"/>
  <c r="AY23" i="2"/>
  <c r="AM23" i="2"/>
  <c r="AC23" i="2"/>
  <c r="U23" i="2"/>
  <c r="Q23" i="2"/>
  <c r="BE22" i="2"/>
  <c r="BB22" i="2"/>
  <c r="AY22" i="2"/>
  <c r="AM22" i="2"/>
  <c r="AC22" i="2"/>
  <c r="U22" i="2"/>
  <c r="Q22" i="2"/>
  <c r="BE21" i="2"/>
  <c r="BB21" i="2"/>
  <c r="AY21" i="2"/>
  <c r="AM21" i="2"/>
  <c r="AC21" i="2"/>
  <c r="U21" i="2"/>
  <c r="Q21" i="2"/>
  <c r="BE20" i="2"/>
  <c r="BB20" i="2"/>
  <c r="AY20" i="2"/>
  <c r="AM20" i="2"/>
  <c r="AC20" i="2"/>
  <c r="U20" i="2"/>
  <c r="Q20" i="2"/>
  <c r="BE19" i="2"/>
  <c r="BB19" i="2"/>
  <c r="AY19" i="2"/>
  <c r="AM19" i="2"/>
  <c r="AC19" i="2"/>
  <c r="U19" i="2"/>
  <c r="Q19" i="2"/>
  <c r="BE18" i="2"/>
  <c r="BB18" i="2"/>
  <c r="AY18" i="2"/>
  <c r="AM18" i="2"/>
  <c r="AC18" i="2"/>
  <c r="U18" i="2"/>
  <c r="Q18" i="2"/>
  <c r="BE17" i="2"/>
  <c r="BB17" i="2"/>
  <c r="AY17" i="2"/>
  <c r="AM17" i="2"/>
  <c r="AC17" i="2"/>
  <c r="U17" i="2"/>
  <c r="Q17" i="2"/>
  <c r="BE16" i="2"/>
  <c r="BB16" i="2"/>
  <c r="AY16" i="2"/>
  <c r="AM16" i="2"/>
  <c r="AC16" i="2"/>
  <c r="U16" i="2"/>
  <c r="Q16" i="2"/>
  <c r="BE15" i="2"/>
  <c r="BB15" i="2"/>
  <c r="AY15" i="2"/>
  <c r="AM15" i="2"/>
  <c r="AC15" i="2"/>
  <c r="U15" i="2"/>
  <c r="Q15" i="2"/>
  <c r="BE14" i="2"/>
  <c r="BB14" i="2"/>
  <c r="AY14" i="2"/>
  <c r="AM14" i="2"/>
  <c r="AC14" i="2"/>
  <c r="U14" i="2"/>
  <c r="Q14" i="2"/>
  <c r="BE12" i="2"/>
  <c r="BB12" i="2"/>
  <c r="AY12" i="2"/>
  <c r="AM12" i="2"/>
  <c r="AC12" i="2"/>
  <c r="U12" i="2"/>
  <c r="Q12" i="2"/>
  <c r="J40" i="6" l="1"/>
  <c r="K40" i="6" s="1"/>
  <c r="BE13" i="2"/>
  <c r="BB13" i="2"/>
  <c r="AY13" i="2"/>
  <c r="AM13" i="2" l="1"/>
  <c r="AC13" i="2" l="1"/>
  <c r="U13" i="2" l="1"/>
  <c r="Q13" i="2"/>
  <c r="D46" i="2"/>
  <c r="I44" i="2" l="1"/>
  <c r="I40" i="2"/>
  <c r="I43" i="2"/>
  <c r="I42" i="2"/>
  <c r="I45" i="2"/>
  <c r="I41" i="2"/>
  <c r="J40" i="2" l="1"/>
  <c r="K40" i="2" s="1"/>
</calcChain>
</file>

<file path=xl/sharedStrings.xml><?xml version="1.0" encoding="utf-8"?>
<sst xmlns="http://schemas.openxmlformats.org/spreadsheetml/2006/main" count="633" uniqueCount="163">
  <si>
    <t>סופי 5</t>
  </si>
  <si>
    <t>סופי</t>
  </si>
  <si>
    <t>בע"פ</t>
  </si>
  <si>
    <t>ע"ח</t>
  </si>
  <si>
    <t>עוצמה</t>
  </si>
  <si>
    <t>הכתבה</t>
  </si>
  <si>
    <t>מותאם</t>
  </si>
  <si>
    <t>פרטי</t>
  </si>
  <si>
    <t>משפחה</t>
  </si>
  <si>
    <t>מחויבות אישית</t>
  </si>
  <si>
    <t>ספרות</t>
  </si>
  <si>
    <t>השכלה כללית</t>
  </si>
  <si>
    <t>אנגלית</t>
  </si>
  <si>
    <t>לשון</t>
  </si>
  <si>
    <t>תנ"ך</t>
  </si>
  <si>
    <t>היסטוריה</t>
  </si>
  <si>
    <t>מתמטיקה</t>
  </si>
  <si>
    <t>שם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</si>
  <si>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sheifa10@walla.com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</si>
  <si>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ל - לשון</t>
  </si>
  <si>
    <t>מוגברים</t>
  </si>
  <si>
    <t>סיכון גבוה</t>
  </si>
  <si>
    <t>מ - מתמטיקה</t>
  </si>
  <si>
    <t>ציון מעל 90</t>
  </si>
  <si>
    <t>סיכון</t>
  </si>
  <si>
    <t>ר- רבי מלל</t>
  </si>
  <si>
    <t>ציון נכשל</t>
  </si>
  <si>
    <t>סיכוי גבוה</t>
  </si>
  <si>
    <t>לבדוק</t>
  </si>
  <si>
    <t>א-אנגלית</t>
  </si>
  <si>
    <t>צפי</t>
  </si>
  <si>
    <t>זהירות!!!</t>
  </si>
  <si>
    <t>מחנך:</t>
  </si>
  <si>
    <t>לתקן</t>
  </si>
  <si>
    <t>כיתה י1 - תשפ"א</t>
  </si>
  <si>
    <t xml:space="preserve">סופי </t>
  </si>
  <si>
    <t xml:space="preserve">ציונים </t>
  </si>
  <si>
    <t>מטלת חלקי דיבור</t>
  </si>
  <si>
    <t xml:space="preserve">כתיבה טיעונית "נשים בצה"ל", </t>
  </si>
  <si>
    <t>כתיבה שניה</t>
  </si>
  <si>
    <t>מבחן בתחביר</t>
  </si>
  <si>
    <t>הערכת מורה</t>
  </si>
  <si>
    <t>מבחן מיפוי</t>
  </si>
  <si>
    <t xml:space="preserve">מבחן </t>
  </si>
  <si>
    <t>עבודה</t>
  </si>
  <si>
    <t>ניסוח שאלת החקר ומסקנות</t>
  </si>
  <si>
    <t>עמידה בלו"ז</t>
  </si>
  <si>
    <t>הצגת מקורות מידע מקראיים וניתוחם</t>
  </si>
  <si>
    <t>הצגת מקורות מידע חוץ מקראיים וניתוחם</t>
  </si>
  <si>
    <t>יצירתיות והבעת דעתך</t>
  </si>
  <si>
    <t>אסטתיקה והגשה</t>
  </si>
  <si>
    <t>רפלקציה</t>
  </si>
  <si>
    <t>חוברת עבודה, אנטיגונה</t>
  </si>
  <si>
    <t>משימת סיכום יצירתית, אנטיגונה</t>
  </si>
  <si>
    <t>יומן קריאה</t>
  </si>
  <si>
    <t>תלקיט זהויות - משימה 1</t>
  </si>
  <si>
    <t>תלקיט זהויות - משימה 2</t>
  </si>
  <si>
    <t>תלקיט זהויות - משימה 3</t>
  </si>
  <si>
    <t>תלקיט זהויות - משימה 4</t>
  </si>
  <si>
    <t>תלקיט זהויות - משימה 5</t>
  </si>
  <si>
    <t>תלקיט זהויות - משימה 6</t>
  </si>
  <si>
    <t>תאריך</t>
  </si>
  <si>
    <t>ערב סוכות</t>
  </si>
  <si>
    <t>איסרו חג</t>
  </si>
  <si>
    <t>ערב ראש השנה</t>
  </si>
  <si>
    <t>ראש השנה</t>
  </si>
  <si>
    <t>צום גדליה</t>
  </si>
  <si>
    <t>ערב יום כיפור</t>
  </si>
  <si>
    <t>יום כיפור</t>
  </si>
  <si>
    <t>ערב חנוכה</t>
  </si>
  <si>
    <t>חנוכה</t>
  </si>
  <si>
    <t>צום עשרה בטבת</t>
  </si>
  <si>
    <t>טו בשבט</t>
  </si>
  <si>
    <t>תענית אסתר</t>
  </si>
  <si>
    <t>פורים</t>
  </si>
  <si>
    <t>חופשת פסח</t>
  </si>
  <si>
    <t>פסח</t>
  </si>
  <si>
    <t>ל"ג בעומר</t>
  </si>
  <si>
    <t>יום ירושלים</t>
  </si>
  <si>
    <t>שבועות</t>
  </si>
  <si>
    <t>חלוקת תעודות</t>
  </si>
  <si>
    <t>ראשון</t>
  </si>
  <si>
    <t>שישי</t>
  </si>
  <si>
    <t>חמישי</t>
  </si>
  <si>
    <t>רביעי</t>
  </si>
  <si>
    <t>שלישי</t>
  </si>
  <si>
    <t>שני</t>
  </si>
  <si>
    <t>יוני</t>
  </si>
  <si>
    <t>ערב שבועות</t>
  </si>
  <si>
    <t>מאי</t>
  </si>
  <si>
    <t xml:space="preserve">יום העצמאות </t>
  </si>
  <si>
    <t>יום הזכרון לחללי צה"ל</t>
  </si>
  <si>
    <t>יום השואה והגבורה</t>
  </si>
  <si>
    <t xml:space="preserve">אפריל </t>
  </si>
  <si>
    <t>מרץ</t>
  </si>
  <si>
    <t>פברואר</t>
  </si>
  <si>
    <t>ינואר</t>
  </si>
  <si>
    <t>דצמבר</t>
  </si>
  <si>
    <t>נובמבר</t>
  </si>
  <si>
    <t>ערב שמחת תורה</t>
  </si>
  <si>
    <t>אוקטובר</t>
  </si>
  <si>
    <t>ספטמבר</t>
  </si>
  <si>
    <t>יום בשבוע</t>
  </si>
  <si>
    <t>"פיקים" 30%</t>
  </si>
  <si>
    <t>לשון - מבחן מיפוי</t>
  </si>
  <si>
    <t>לשון - מטלת חלקי דיבר</t>
  </si>
  <si>
    <t>לשון - כתיבה טיעונית</t>
  </si>
  <si>
    <t>לשון - כתיבה שניה</t>
  </si>
  <si>
    <t>לשון - מבחן בתחביר</t>
  </si>
  <si>
    <t>היסטוריה - מבחן 1</t>
  </si>
  <si>
    <t xml:space="preserve">עבודה - בית שני </t>
  </si>
  <si>
    <t>עבודה 2</t>
  </si>
  <si>
    <t>היסטוריה - עבודה בית שני</t>
  </si>
  <si>
    <t>היסטוריה - עבודה 2</t>
  </si>
  <si>
    <t>תנ"ך - ניסוח שאלת החקר</t>
  </si>
  <si>
    <t>מבחן</t>
  </si>
  <si>
    <t>כיתה: י 1</t>
  </si>
  <si>
    <t>תנ"ך - מקורות תנ"כיים</t>
  </si>
  <si>
    <t>תנ"ך - מקורות חוץ תנ"כיים</t>
  </si>
  <si>
    <t>תנ"ך  - יצירתיות והבעת עמדה</t>
  </si>
  <si>
    <t>תנ"ך - הגשה כולל אסטטיקה</t>
  </si>
  <si>
    <t>תנ"ך - רפלקציה</t>
  </si>
  <si>
    <t>ספרות - חוברת אנטיגונה</t>
  </si>
  <si>
    <t>ספרות - מיומניות ויצירתיות אנטיגונה</t>
  </si>
  <si>
    <t>ספרות - יומן קריאה</t>
  </si>
  <si>
    <t>ספרות - זהות 1</t>
  </si>
  <si>
    <t>ספרות - זהות 2</t>
  </si>
  <si>
    <t>ספרות - זהות 3</t>
  </si>
  <si>
    <t>ספרות - זהות 4</t>
  </si>
  <si>
    <t>ספרות - זהות 5</t>
  </si>
  <si>
    <t>ספרות - זהות 6</t>
  </si>
  <si>
    <t>מתמטיקה עבודה ל - 30%</t>
  </si>
  <si>
    <t>מתמטיקה  - מבחן</t>
  </si>
  <si>
    <t>השכלה כללית1 -  עבודה</t>
  </si>
  <si>
    <t>השכלה כללית 1 - מבחן</t>
  </si>
  <si>
    <t>השכלה כללית 2 - עבודה</t>
  </si>
  <si>
    <t>השכלה כללית - מבחן</t>
  </si>
  <si>
    <t>מבוא למדעים - עבודה</t>
  </si>
  <si>
    <t>מבוא למדעים - מבחן</t>
  </si>
  <si>
    <t>יש 17-19 ציונים</t>
  </si>
  <si>
    <t>יש 14-16 ציונים</t>
  </si>
  <si>
    <t>יש את כל 20 הציונים</t>
  </si>
  <si>
    <t>יש 11-13 ציונים</t>
  </si>
  <si>
    <t>יש 8-10 ציונים</t>
  </si>
  <si>
    <t>יש פחות מ 7 ציונים</t>
  </si>
  <si>
    <t>מספר הציונים שיש מתוך 20</t>
  </si>
  <si>
    <t>מבוא למדעים</t>
  </si>
  <si>
    <t>א</t>
  </si>
  <si>
    <t>ב</t>
  </si>
  <si>
    <t>ג</t>
  </si>
  <si>
    <t>ד</t>
  </si>
  <si>
    <t>ה</t>
  </si>
  <si>
    <t>ו</t>
  </si>
  <si>
    <t>שבת</t>
  </si>
  <si>
    <t>אפריל</t>
  </si>
  <si>
    <t>סוכות</t>
  </si>
  <si>
    <t>ערב חג</t>
  </si>
  <si>
    <t>שמחת תורה</t>
  </si>
  <si>
    <t>עשרה בטבת</t>
  </si>
  <si>
    <t>24/31</t>
  </si>
  <si>
    <t>ט"ו בשבט</t>
  </si>
  <si>
    <t>יום העצמאות</t>
  </si>
  <si>
    <t>23/30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</si>
</sst>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9"/>
      <color rgb="FF000000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sz val="9"/>
      <color indexed="8"/>
      <name val="Calibri"/>
      <family val="2"/>
      <charset val="177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8"/>
      <color indexed="8"/>
      <name val="Calibri"/>
      <family val="2"/>
      <charset val="177"/>
    </font>
    <font>
      <sz val="8"/>
      <color indexed="8"/>
      <name val="Calibri"/>
      <family val="2"/>
      <scheme val="minor"/>
    </font>
    <font>
      <b/>
      <sz val="9"/>
      <color theme="9" tint="-0.249977111117893"/>
      <name val="Calibri"/>
      <family val="2"/>
    </font>
    <font>
      <sz val="8"/>
      <color rgb="FFFF0000"/>
      <name val="Calibri"/>
      <family val="2"/>
      <charset val="177"/>
      <scheme val="minor"/>
    </font>
    <font>
      <sz val="8"/>
      <color theme="1"/>
      <name val="Calibri"/>
      <family val="2"/>
      <charset val="177"/>
      <scheme val="minor"/>
    </font>
    <font>
      <u/>
      <sz val="11"/>
      <color theme="1"/>
      <name val="Calibri"/>
      <family val="2"/>
      <charset val="177"/>
      <scheme val="minor"/>
    </font>
    <font>
      <sz val="10"/>
      <color rgb="FF000000"/>
      <name val="Calibri"/>
      <family val="2"/>
      <scheme val="minor"/>
    </font>
    <font>
      <b/>
      <sz val="16"/>
      <name val="Arial"/>
      <family val="2"/>
    </font>
    <font>
      <sz val="8"/>
      <color theme="4" tint="-0.249977111117893"/>
      <name val="Calibri"/>
      <family val="2"/>
      <charset val="177"/>
      <scheme val="minor"/>
    </font>
    <font>
      <sz val="11"/>
      <color theme="4" tint="-0.249977111117893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70C0"/>
      <name val="Alef"/>
    </font>
    <font>
      <b/>
      <sz val="14"/>
      <name val="Arial"/>
      <family val="2"/>
    </font>
    <font>
      <b/>
      <sz val="11"/>
      <color rgb="FF0070C0"/>
      <name val="Alef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  <font>
      <b/>
      <sz val="12"/>
      <color rgb="FFFF0000"/>
      <name val="Arial"/>
      <family val="2"/>
    </font>
    <font>
      <b/>
      <sz val="14"/>
      <color theme="9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10"/>
      <color rgb="FFBD88DE"/>
      <name val="Arial"/>
      <family val="2"/>
    </font>
    <font>
      <b/>
      <sz val="14"/>
      <color rgb="FFBD88DE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B1A0C7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DotDot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47">
    <xf numFmtId="0" fontId="0" fillId="0" borderId="0" xfId="0"/>
    <xf numFmtId="1" fontId="2" fillId="0" borderId="0" xfId="0" applyNumberFormat="1" applyFont="1" applyBorder="1" applyAlignment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9" fontId="2" fillId="0" borderId="0" xfId="1" applyFont="1"/>
    <xf numFmtId="0" fontId="0" fillId="2" borderId="0" xfId="0" applyFill="1" applyAlignment="1">
      <alignment horizontal="center"/>
    </xf>
    <xf numFmtId="0" fontId="0" fillId="2" borderId="0" xfId="0" applyFill="1"/>
    <xf numFmtId="0" fontId="9" fillId="0" borderId="0" xfId="0" applyFont="1"/>
    <xf numFmtId="0" fontId="0" fillId="0" borderId="0" xfId="0" applyFill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Border="1"/>
    <xf numFmtId="0" fontId="11" fillId="0" borderId="0" xfId="0" applyFont="1" applyFill="1" applyBorder="1" applyAlignment="1">
      <alignment horizontal="center" vertical="top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textRotation="90"/>
    </xf>
    <xf numFmtId="0" fontId="9" fillId="0" borderId="18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/>
    <xf numFmtId="0" fontId="0" fillId="0" borderId="0" xfId="0" applyBorder="1"/>
    <xf numFmtId="0" fontId="17" fillId="0" borderId="0" xfId="0" applyFont="1"/>
    <xf numFmtId="0" fontId="20" fillId="0" borderId="0" xfId="0" applyFont="1" applyAlignment="1">
      <alignment horizontal="center"/>
    </xf>
    <xf numFmtId="0" fontId="15" fillId="4" borderId="0" xfId="0" applyFont="1" applyFill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16" fillId="0" borderId="0" xfId="0" applyFont="1" applyAlignment="1">
      <alignment horizontal="center"/>
    </xf>
    <xf numFmtId="0" fontId="7" fillId="0" borderId="0" xfId="0" applyFont="1"/>
    <xf numFmtId="0" fontId="2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Fill="1"/>
    <xf numFmtId="0" fontId="0" fillId="5" borderId="0" xfId="0" applyFill="1"/>
    <xf numFmtId="0" fontId="27" fillId="0" borderId="0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top" wrapText="1" readingOrder="2"/>
    </xf>
    <xf numFmtId="0" fontId="2" fillId="3" borderId="0" xfId="0" applyFont="1" applyFill="1" applyBorder="1" applyAlignment="1">
      <alignment horizontal="center" wrapText="1"/>
    </xf>
    <xf numFmtId="1" fontId="8" fillId="6" borderId="0" xfId="0" applyNumberFormat="1" applyFont="1" applyFill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0" fontId="31" fillId="0" borderId="23" xfId="0" applyFont="1" applyBorder="1" applyAlignment="1">
      <alignment textRotation="90"/>
    </xf>
    <xf numFmtId="9" fontId="6" fillId="0" borderId="40" xfId="0" applyNumberFormat="1" applyFont="1" applyFill="1" applyBorder="1" applyAlignment="1">
      <alignment horizontal="center" vertical="center"/>
    </xf>
    <xf numFmtId="0" fontId="31" fillId="0" borderId="19" xfId="0" applyFont="1" applyBorder="1" applyAlignment="1">
      <alignment textRotation="90"/>
    </xf>
    <xf numFmtId="9" fontId="6" fillId="0" borderId="34" xfId="0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textRotation="90"/>
    </xf>
    <xf numFmtId="0" fontId="3" fillId="0" borderId="0" xfId="2"/>
    <xf numFmtId="0" fontId="3" fillId="0" borderId="0" xfId="2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Fill="1" applyBorder="1" applyAlignment="1">
      <alignment horizontal="center" vertical="center"/>
    </xf>
    <xf numFmtId="0" fontId="3" fillId="0" borderId="5" xfId="2" applyBorder="1"/>
    <xf numFmtId="0" fontId="9" fillId="8" borderId="5" xfId="2" applyFont="1" applyFill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3" fillId="0" borderId="5" xfId="2" applyBorder="1" applyAlignment="1">
      <alignment horizontal="center"/>
    </xf>
    <xf numFmtId="0" fontId="3" fillId="0" borderId="6" xfId="2" applyBorder="1" applyAlignment="1">
      <alignment horizontal="center"/>
    </xf>
    <xf numFmtId="0" fontId="9" fillId="9" borderId="37" xfId="2" applyFont="1" applyFill="1" applyBorder="1" applyAlignment="1">
      <alignment horizontal="center" vertical="center"/>
    </xf>
    <xf numFmtId="0" fontId="3" fillId="0" borderId="32" xfId="2" applyBorder="1" applyAlignment="1">
      <alignment horizontal="center"/>
    </xf>
    <xf numFmtId="0" fontId="9" fillId="0" borderId="5" xfId="2" applyFont="1" applyFill="1" applyBorder="1" applyAlignment="1">
      <alignment horizontal="center" vertical="center"/>
    </xf>
    <xf numFmtId="0" fontId="3" fillId="0" borderId="42" xfId="2" applyBorder="1" applyAlignment="1">
      <alignment horizontal="center"/>
    </xf>
    <xf numFmtId="0" fontId="32" fillId="3" borderId="5" xfId="2" applyFont="1" applyFill="1" applyBorder="1" applyAlignment="1">
      <alignment horizontal="center" vertical="center"/>
    </xf>
    <xf numFmtId="0" fontId="3" fillId="0" borderId="35" xfId="2" applyBorder="1" applyAlignment="1">
      <alignment horizontal="center"/>
    </xf>
    <xf numFmtId="0" fontId="33" fillId="0" borderId="5" xfId="2" applyFont="1" applyFill="1" applyBorder="1" applyAlignment="1">
      <alignment horizontal="center" vertical="center"/>
    </xf>
    <xf numFmtId="0" fontId="34" fillId="3" borderId="5" xfId="2" applyFont="1" applyFill="1" applyBorder="1" applyAlignment="1">
      <alignment horizontal="center" vertical="center"/>
    </xf>
    <xf numFmtId="0" fontId="32" fillId="0" borderId="32" xfId="2" applyFont="1" applyFill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3" fillId="0" borderId="38" xfId="2" applyBorder="1" applyAlignment="1">
      <alignment horizontal="center"/>
    </xf>
    <xf numFmtId="0" fontId="33" fillId="0" borderId="32" xfId="2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3" fillId="0" borderId="43" xfId="2" applyBorder="1" applyAlignment="1">
      <alignment horizontal="center"/>
    </xf>
    <xf numFmtId="0" fontId="3" fillId="0" borderId="23" xfId="2" applyBorder="1" applyAlignment="1">
      <alignment horizontal="center"/>
    </xf>
    <xf numFmtId="0" fontId="3" fillId="0" borderId="17" xfId="2" applyBorder="1" applyAlignment="1">
      <alignment horizontal="center"/>
    </xf>
    <xf numFmtId="0" fontId="9" fillId="10" borderId="14" xfId="2" applyFont="1" applyFill="1" applyBorder="1" applyAlignment="1">
      <alignment horizontal="center" vertical="center"/>
    </xf>
    <xf numFmtId="0" fontId="9" fillId="10" borderId="37" xfId="2" applyFont="1" applyFill="1" applyBorder="1" applyAlignment="1">
      <alignment horizontal="center" vertical="center"/>
    </xf>
    <xf numFmtId="0" fontId="3" fillId="0" borderId="44" xfId="2" applyBorder="1" applyAlignment="1">
      <alignment horizontal="center"/>
    </xf>
    <xf numFmtId="0" fontId="9" fillId="0" borderId="32" xfId="2" applyFont="1" applyFill="1" applyBorder="1" applyAlignment="1">
      <alignment horizontal="center" vertical="center"/>
    </xf>
    <xf numFmtId="0" fontId="9" fillId="11" borderId="10" xfId="2" applyFont="1" applyFill="1" applyBorder="1" applyAlignment="1">
      <alignment horizontal="center" vertical="center"/>
    </xf>
    <xf numFmtId="0" fontId="3" fillId="12" borderId="32" xfId="2" applyFont="1" applyFill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0" fontId="3" fillId="0" borderId="41" xfId="2" applyBorder="1" applyAlignment="1">
      <alignment horizontal="center"/>
    </xf>
    <xf numFmtId="0" fontId="3" fillId="0" borderId="45" xfId="2" applyBorder="1" applyAlignment="1">
      <alignment horizontal="center"/>
    </xf>
    <xf numFmtId="0" fontId="9" fillId="10" borderId="25" xfId="2" applyFont="1" applyFill="1" applyBorder="1" applyAlignment="1">
      <alignment horizontal="center" vertical="center"/>
    </xf>
    <xf numFmtId="0" fontId="9" fillId="11" borderId="46" xfId="2" applyFont="1" applyFill="1" applyBorder="1" applyAlignment="1">
      <alignment horizontal="center" vertical="center"/>
    </xf>
    <xf numFmtId="0" fontId="9" fillId="13" borderId="37" xfId="2" applyFont="1" applyFill="1" applyBorder="1" applyAlignment="1">
      <alignment horizontal="center" vertical="center"/>
    </xf>
    <xf numFmtId="0" fontId="3" fillId="11" borderId="47" xfId="2" applyFill="1" applyBorder="1"/>
    <xf numFmtId="0" fontId="9" fillId="11" borderId="47" xfId="2" applyFont="1" applyFill="1" applyBorder="1" applyAlignment="1">
      <alignment horizontal="center" vertical="center"/>
    </xf>
    <xf numFmtId="0" fontId="3" fillId="12" borderId="5" xfId="2" applyFont="1" applyFill="1" applyBorder="1" applyAlignment="1">
      <alignment horizontal="center" vertical="center"/>
    </xf>
    <xf numFmtId="0" fontId="3" fillId="3" borderId="6" xfId="2" applyFill="1" applyBorder="1" applyAlignment="1">
      <alignment horizontal="center"/>
    </xf>
    <xf numFmtId="0" fontId="3" fillId="11" borderId="0" xfId="2" applyFill="1" applyBorder="1"/>
    <xf numFmtId="0" fontId="9" fillId="11" borderId="48" xfId="2" applyFont="1" applyFill="1" applyBorder="1" applyAlignment="1">
      <alignment horizontal="center" vertical="center"/>
    </xf>
    <xf numFmtId="0" fontId="3" fillId="0" borderId="49" xfId="2" applyBorder="1" applyAlignment="1">
      <alignment horizontal="center"/>
    </xf>
    <xf numFmtId="0" fontId="9" fillId="14" borderId="37" xfId="2" applyFont="1" applyFill="1" applyBorder="1" applyAlignment="1">
      <alignment horizontal="center" vertical="center"/>
    </xf>
    <xf numFmtId="0" fontId="3" fillId="11" borderId="48" xfId="2" applyFill="1" applyBorder="1"/>
    <xf numFmtId="0" fontId="3" fillId="8" borderId="5" xfId="2" applyFill="1" applyBorder="1"/>
    <xf numFmtId="0" fontId="3" fillId="0" borderId="32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8" borderId="0" xfId="2" applyFill="1" applyBorder="1"/>
    <xf numFmtId="0" fontId="9" fillId="8" borderId="32" xfId="2" applyFont="1" applyFill="1" applyBorder="1" applyAlignment="1">
      <alignment horizontal="center" vertical="center"/>
    </xf>
    <xf numFmtId="0" fontId="9" fillId="0" borderId="44" xfId="2" applyFont="1" applyBorder="1" applyAlignment="1">
      <alignment horizontal="center" vertical="center"/>
    </xf>
    <xf numFmtId="0" fontId="3" fillId="3" borderId="4" xfId="2" applyFill="1" applyBorder="1" applyAlignment="1">
      <alignment horizontal="center" wrapText="1"/>
    </xf>
    <xf numFmtId="0" fontId="9" fillId="3" borderId="5" xfId="2" applyFont="1" applyFill="1" applyBorder="1" applyAlignment="1">
      <alignment horizontal="center"/>
    </xf>
    <xf numFmtId="0" fontId="3" fillId="3" borderId="5" xfId="2" applyFill="1" applyBorder="1" applyAlignment="1">
      <alignment horizontal="center"/>
    </xf>
    <xf numFmtId="0" fontId="3" fillId="3" borderId="32" xfId="2" applyFill="1" applyBorder="1" applyAlignment="1">
      <alignment horizontal="center"/>
    </xf>
    <xf numFmtId="0" fontId="3" fillId="3" borderId="41" xfId="2" applyFill="1" applyBorder="1" applyAlignment="1">
      <alignment horizontal="center"/>
    </xf>
    <xf numFmtId="0" fontId="9" fillId="14" borderId="25" xfId="2" applyFont="1" applyFill="1" applyBorder="1" applyAlignment="1">
      <alignment horizontal="center" vertical="center"/>
    </xf>
    <xf numFmtId="0" fontId="3" fillId="0" borderId="44" xfId="2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/>
    </xf>
    <xf numFmtId="0" fontId="9" fillId="7" borderId="37" xfId="2" applyFont="1" applyFill="1" applyBorder="1" applyAlignment="1">
      <alignment horizontal="center" vertical="center"/>
    </xf>
    <xf numFmtId="0" fontId="3" fillId="12" borderId="5" xfId="2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35" fillId="0" borderId="5" xfId="2" applyFont="1" applyFill="1" applyBorder="1" applyAlignment="1">
      <alignment horizontal="center" vertical="center"/>
    </xf>
    <xf numFmtId="0" fontId="35" fillId="0" borderId="32" xfId="2" applyFont="1" applyFill="1" applyBorder="1" applyAlignment="1">
      <alignment horizontal="center" vertical="center"/>
    </xf>
    <xf numFmtId="0" fontId="9" fillId="7" borderId="25" xfId="2" applyFont="1" applyFill="1" applyBorder="1" applyAlignment="1">
      <alignment horizontal="center" vertical="center"/>
    </xf>
    <xf numFmtId="0" fontId="32" fillId="3" borderId="43" xfId="2" applyFont="1" applyFill="1" applyBorder="1" applyAlignment="1">
      <alignment horizontal="center" vertical="center"/>
    </xf>
    <xf numFmtId="0" fontId="9" fillId="15" borderId="37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9" fillId="6" borderId="14" xfId="2" applyFont="1" applyFill="1" applyBorder="1" applyAlignment="1">
      <alignment horizontal="center" vertical="center"/>
    </xf>
    <xf numFmtId="0" fontId="9" fillId="6" borderId="37" xfId="2" applyFont="1" applyFill="1" applyBorder="1" applyAlignment="1">
      <alignment horizontal="center" vertical="center"/>
    </xf>
    <xf numFmtId="0" fontId="3" fillId="11" borderId="32" xfId="2" applyFill="1" applyBorder="1"/>
    <xf numFmtId="0" fontId="9" fillId="11" borderId="32" xfId="2" applyFont="1" applyFill="1" applyBorder="1" applyAlignment="1">
      <alignment horizontal="center" vertical="center"/>
    </xf>
    <xf numFmtId="0" fontId="9" fillId="11" borderId="5" xfId="2" applyFont="1" applyFill="1" applyBorder="1" applyAlignment="1">
      <alignment horizontal="center" vertical="center"/>
    </xf>
    <xf numFmtId="0" fontId="3" fillId="0" borderId="50" xfId="2" applyBorder="1"/>
    <xf numFmtId="0" fontId="9" fillId="6" borderId="25" xfId="2" applyFont="1" applyFill="1" applyBorder="1" applyAlignment="1">
      <alignment horizontal="center" vertical="center"/>
    </xf>
    <xf numFmtId="0" fontId="9" fillId="16" borderId="37" xfId="2" applyFont="1" applyFill="1" applyBorder="1" applyAlignment="1">
      <alignment horizontal="center" vertical="center"/>
    </xf>
    <xf numFmtId="0" fontId="3" fillId="0" borderId="13" xfId="2" applyBorder="1"/>
    <xf numFmtId="0" fontId="9" fillId="16" borderId="25" xfId="2" applyFont="1" applyFill="1" applyBorder="1" applyAlignment="1">
      <alignment horizontal="center" vertical="center"/>
    </xf>
    <xf numFmtId="17" fontId="9" fillId="17" borderId="14" xfId="2" applyNumberFormat="1" applyFont="1" applyFill="1" applyBorder="1" applyAlignment="1">
      <alignment horizontal="center" vertical="center"/>
    </xf>
    <xf numFmtId="17" fontId="9" fillId="17" borderId="37" xfId="2" applyNumberFormat="1" applyFont="1" applyFill="1" applyBorder="1" applyAlignment="1">
      <alignment horizontal="center" vertical="center"/>
    </xf>
    <xf numFmtId="0" fontId="3" fillId="11" borderId="32" xfId="2" applyFill="1" applyBorder="1" applyAlignment="1"/>
    <xf numFmtId="0" fontId="9" fillId="18" borderId="14" xfId="2" applyFont="1" applyFill="1" applyBorder="1" applyAlignment="1">
      <alignment horizontal="center" vertical="center"/>
    </xf>
    <xf numFmtId="0" fontId="9" fillId="18" borderId="37" xfId="2" applyFont="1" applyFill="1" applyBorder="1" applyAlignment="1">
      <alignment horizontal="center" vertical="center"/>
    </xf>
    <xf numFmtId="0" fontId="3" fillId="0" borderId="44" xfId="2" applyFont="1" applyBorder="1" applyAlignment="1">
      <alignment horizontal="center"/>
    </xf>
    <xf numFmtId="0" fontId="3" fillId="12" borderId="32" xfId="2" applyFill="1" applyBorder="1" applyAlignment="1">
      <alignment horizontal="center" vertical="center"/>
    </xf>
    <xf numFmtId="17" fontId="9" fillId="18" borderId="25" xfId="2" applyNumberFormat="1" applyFont="1" applyFill="1" applyBorder="1" applyAlignment="1">
      <alignment horizontal="center" vertical="center"/>
    </xf>
    <xf numFmtId="0" fontId="35" fillId="19" borderId="30" xfId="2" applyFont="1" applyFill="1" applyBorder="1" applyAlignment="1">
      <alignment horizontal="center" vertical="center"/>
    </xf>
    <xf numFmtId="0" fontId="35" fillId="19" borderId="51" xfId="2" applyFont="1" applyFill="1" applyBorder="1" applyAlignment="1">
      <alignment horizontal="center" vertical="center"/>
    </xf>
    <xf numFmtId="0" fontId="35" fillId="19" borderId="52" xfId="2" applyFont="1" applyFill="1" applyBorder="1" applyAlignment="1">
      <alignment horizontal="center" vertical="distributed"/>
    </xf>
    <xf numFmtId="0" fontId="36" fillId="0" borderId="0" xfId="2" applyFont="1" applyAlignment="1">
      <alignment horizontal="right"/>
    </xf>
    <xf numFmtId="0" fontId="36" fillId="0" borderId="0" xfId="2" applyFont="1"/>
    <xf numFmtId="0" fontId="9" fillId="0" borderId="0" xfId="2" applyFont="1"/>
    <xf numFmtId="0" fontId="37" fillId="0" borderId="32" xfId="2" applyFont="1" applyBorder="1" applyAlignment="1">
      <alignment horizontal="center"/>
    </xf>
    <xf numFmtId="0" fontId="37" fillId="0" borderId="5" xfId="2" applyFont="1" applyBorder="1" applyAlignment="1">
      <alignment horizontal="center" vertical="center"/>
    </xf>
    <xf numFmtId="0" fontId="39" fillId="0" borderId="5" xfId="2" applyFont="1" applyFill="1" applyBorder="1" applyAlignment="1">
      <alignment horizontal="center" vertical="center"/>
    </xf>
    <xf numFmtId="0" fontId="39" fillId="0" borderId="5" xfId="2" applyFont="1" applyBorder="1" applyAlignment="1">
      <alignment horizontal="center" vertical="center"/>
    </xf>
    <xf numFmtId="0" fontId="40" fillId="0" borderId="5" xfId="2" applyFont="1" applyBorder="1" applyAlignment="1">
      <alignment horizontal="center" vertical="center"/>
    </xf>
    <xf numFmtId="0" fontId="40" fillId="3" borderId="41" xfId="2" applyFont="1" applyFill="1" applyBorder="1" applyAlignment="1">
      <alignment horizontal="center" vertical="center"/>
    </xf>
    <xf numFmtId="0" fontId="44" fillId="0" borderId="5" xfId="2" applyFont="1" applyBorder="1" applyAlignment="1">
      <alignment horizontal="center" vertical="center"/>
    </xf>
    <xf numFmtId="0" fontId="44" fillId="0" borderId="44" xfId="2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textRotation="90" wrapText="1"/>
    </xf>
    <xf numFmtId="0" fontId="3" fillId="0" borderId="22" xfId="0" applyFont="1" applyFill="1" applyBorder="1" applyAlignment="1">
      <alignment horizontal="center" textRotation="90" wrapText="1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2" fontId="7" fillId="0" borderId="0" xfId="0" applyNumberFormat="1" applyFont="1"/>
    <xf numFmtId="2" fontId="11" fillId="0" borderId="3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6" fillId="0" borderId="35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46" fillId="0" borderId="37" xfId="0" applyFont="1" applyFill="1" applyBorder="1" applyAlignment="1">
      <alignment horizontal="center" textRotation="90"/>
    </xf>
    <xf numFmtId="0" fontId="14" fillId="0" borderId="24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12" xfId="0" applyFont="1" applyFill="1" applyBorder="1" applyAlignment="1"/>
    <xf numFmtId="0" fontId="4" fillId="0" borderId="8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 vertical="center"/>
    </xf>
    <xf numFmtId="0" fontId="10" fillId="0" borderId="12" xfId="0" applyFont="1" applyBorder="1" applyAlignment="1">
      <alignment vertical="top" wrapText="1" readingOrder="2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53" xfId="0" applyBorder="1" applyAlignment="1">
      <alignment vertical="top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42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40" fillId="0" borderId="32" xfId="2" applyFont="1" applyBorder="1" applyAlignment="1">
      <alignment horizontal="center" vertical="center" wrapText="1"/>
    </xf>
    <xf numFmtId="0" fontId="44" fillId="0" borderId="32" xfId="2" applyFont="1" applyBorder="1" applyAlignment="1">
      <alignment horizontal="center" vertical="center" wrapText="1"/>
    </xf>
    <xf numFmtId="0" fontId="0" fillId="0" borderId="31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9" xfId="0" applyBorder="1" applyAlignment="1">
      <alignment vertical="top"/>
    </xf>
    <xf numFmtId="0" fontId="44" fillId="0" borderId="23" xfId="2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2" fillId="2" borderId="41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" fontId="2" fillId="2" borderId="32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0" fontId="0" fillId="0" borderId="39" xfId="0" applyBorder="1" applyAlignment="1">
      <alignment vertical="top"/>
    </xf>
    <xf numFmtId="0" fontId="9" fillId="0" borderId="32" xfId="2" applyFont="1" applyBorder="1" applyAlignment="1">
      <alignment horizontal="center" vertical="center" wrapText="1"/>
    </xf>
    <xf numFmtId="0" fontId="0" fillId="11" borderId="38" xfId="0" applyFill="1" applyBorder="1" applyAlignment="1">
      <alignment vertical="top"/>
    </xf>
    <xf numFmtId="0" fontId="0" fillId="11" borderId="32" xfId="0" applyFill="1" applyBorder="1" applyAlignment="1">
      <alignment vertical="top"/>
    </xf>
    <xf numFmtId="0" fontId="9" fillId="11" borderId="56" xfId="2" applyFont="1" applyFill="1" applyBorder="1" applyAlignment="1">
      <alignment vertical="center"/>
    </xf>
    <xf numFmtId="0" fontId="0" fillId="0" borderId="42" xfId="0" applyBorder="1" applyAlignment="1">
      <alignment horizontal="right" vertical="top"/>
    </xf>
    <xf numFmtId="0" fontId="9" fillId="11" borderId="32" xfId="2" applyFont="1" applyFill="1" applyBorder="1" applyAlignment="1">
      <alignment horizontal="center" vertical="center" wrapText="1"/>
    </xf>
    <xf numFmtId="0" fontId="9" fillId="11" borderId="53" xfId="2" applyFont="1" applyFill="1" applyBorder="1" applyAlignment="1">
      <alignment vertical="center"/>
    </xf>
    <xf numFmtId="0" fontId="9" fillId="11" borderId="53" xfId="2" applyFont="1" applyFill="1" applyBorder="1" applyAlignment="1">
      <alignment horizontal="center" vertical="center" wrapText="1"/>
    </xf>
    <xf numFmtId="0" fontId="37" fillId="0" borderId="32" xfId="2" applyFont="1" applyBorder="1" applyAlignment="1">
      <alignment horizontal="center" vertical="center" wrapText="1"/>
    </xf>
    <xf numFmtId="0" fontId="9" fillId="11" borderId="17" xfId="2" applyFont="1" applyFill="1" applyBorder="1" applyAlignment="1">
      <alignment horizontal="center" vertical="center" wrapText="1"/>
    </xf>
    <xf numFmtId="0" fontId="9" fillId="11" borderId="16" xfId="2" applyFont="1" applyFill="1" applyBorder="1" applyAlignment="1">
      <alignment horizontal="center" vertical="center"/>
    </xf>
    <xf numFmtId="0" fontId="37" fillId="0" borderId="38" xfId="2" applyFont="1" applyBorder="1" applyAlignment="1">
      <alignment horizontal="center" vertical="center" wrapText="1"/>
    </xf>
    <xf numFmtId="0" fontId="9" fillId="0" borderId="32" xfId="2" applyFont="1" applyFill="1" applyBorder="1" applyAlignment="1">
      <alignment horizontal="center" vertical="center" wrapText="1"/>
    </xf>
    <xf numFmtId="0" fontId="39" fillId="0" borderId="32" xfId="2" applyFont="1" applyFill="1" applyBorder="1" applyAlignment="1">
      <alignment horizontal="center" vertical="center" wrapText="1"/>
    </xf>
    <xf numFmtId="0" fontId="9" fillId="20" borderId="32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39" fillId="0" borderId="32" xfId="2" applyFont="1" applyBorder="1" applyAlignment="1">
      <alignment horizontal="center" vertical="center" wrapText="1"/>
    </xf>
    <xf numFmtId="0" fontId="9" fillId="20" borderId="23" xfId="2" applyFont="1" applyFill="1" applyBorder="1" applyAlignment="1">
      <alignment horizontal="center" vertical="center" wrapText="1"/>
    </xf>
    <xf numFmtId="0" fontId="44" fillId="0" borderId="38" xfId="2" applyFont="1" applyBorder="1" applyAlignment="1">
      <alignment horizontal="center" vertical="center" wrapText="1"/>
    </xf>
    <xf numFmtId="0" fontId="40" fillId="0" borderId="32" xfId="2" applyFont="1" applyFill="1" applyBorder="1" applyAlignment="1">
      <alignment horizontal="center" vertical="center" wrapText="1"/>
    </xf>
    <xf numFmtId="0" fontId="0" fillId="8" borderId="53" xfId="0" applyFill="1" applyBorder="1" applyAlignment="1">
      <alignment vertical="top"/>
    </xf>
    <xf numFmtId="0" fontId="0" fillId="8" borderId="34" xfId="0" applyFill="1" applyBorder="1" applyAlignment="1">
      <alignment vertical="top"/>
    </xf>
    <xf numFmtId="0" fontId="0" fillId="8" borderId="35" xfId="0" applyFill="1" applyBorder="1" applyAlignment="1">
      <alignment vertical="top"/>
    </xf>
    <xf numFmtId="0" fontId="9" fillId="8" borderId="32" xfId="2" applyFont="1" applyFill="1" applyBorder="1" applyAlignment="1">
      <alignment horizontal="center" vertical="center" wrapText="1"/>
    </xf>
    <xf numFmtId="0" fontId="9" fillId="11" borderId="17" xfId="2" applyFont="1" applyFill="1" applyBorder="1" applyAlignment="1">
      <alignment horizontal="center" vertical="center"/>
    </xf>
    <xf numFmtId="0" fontId="0" fillId="11" borderId="23" xfId="0" applyFill="1" applyBorder="1" applyAlignment="1">
      <alignment vertical="top"/>
    </xf>
    <xf numFmtId="0" fontId="9" fillId="11" borderId="38" xfId="2" applyFont="1" applyFill="1" applyBorder="1" applyAlignment="1">
      <alignment horizontal="center" vertical="center" wrapText="1"/>
    </xf>
    <xf numFmtId="0" fontId="9" fillId="11" borderId="23" xfId="2" applyFont="1" applyFill="1" applyBorder="1" applyAlignment="1">
      <alignment horizontal="center" vertical="center" wrapText="1"/>
    </xf>
    <xf numFmtId="0" fontId="0" fillId="0" borderId="57" xfId="0" applyFill="1" applyBorder="1" applyAlignment="1">
      <alignment vertical="top"/>
    </xf>
    <xf numFmtId="0" fontId="9" fillId="11" borderId="56" xfId="2" applyFont="1" applyFill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0" fillId="0" borderId="44" xfId="0" applyBorder="1" applyAlignment="1">
      <alignment horizontal="right" vertical="top"/>
    </xf>
    <xf numFmtId="0" fontId="9" fillId="8" borderId="6" xfId="2" applyFont="1" applyFill="1" applyBorder="1" applyAlignment="1">
      <alignment horizontal="center" vertical="center" wrapText="1"/>
    </xf>
    <xf numFmtId="0" fontId="0" fillId="21" borderId="0" xfId="0" applyFill="1"/>
    <xf numFmtId="0" fontId="0" fillId="21" borderId="0" xfId="0" applyFill="1" applyAlignment="1">
      <alignment horizontal="center"/>
    </xf>
    <xf numFmtId="0" fontId="0" fillId="22" borderId="0" xfId="0" applyFill="1"/>
    <xf numFmtId="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textRotation="90"/>
    </xf>
    <xf numFmtId="1" fontId="2" fillId="0" borderId="58" xfId="0" applyNumberFormat="1" applyFont="1" applyBorder="1" applyAlignment="1">
      <alignment horizontal="center"/>
    </xf>
    <xf numFmtId="9" fontId="6" fillId="0" borderId="57" xfId="0" applyNumberFormat="1" applyFont="1" applyFill="1" applyBorder="1" applyAlignment="1">
      <alignment horizontal="center" vertical="center"/>
    </xf>
    <xf numFmtId="0" fontId="31" fillId="0" borderId="59" xfId="0" applyFont="1" applyBorder="1" applyAlignment="1">
      <alignment textRotation="90"/>
    </xf>
    <xf numFmtId="0" fontId="12" fillId="0" borderId="57" xfId="0" applyFont="1" applyFill="1" applyBorder="1" applyAlignment="1">
      <alignment horizontal="center" vertical="center"/>
    </xf>
    <xf numFmtId="2" fontId="6" fillId="0" borderId="57" xfId="0" applyNumberFormat="1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textRotation="90"/>
    </xf>
    <xf numFmtId="1" fontId="2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23" borderId="0" xfId="0" applyFill="1"/>
    <xf numFmtId="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Fill="1" applyBorder="1" applyAlignment="1">
      <alignment horizontal="center" textRotation="90"/>
    </xf>
    <xf numFmtId="0" fontId="3" fillId="0" borderId="37" xfId="0" applyFont="1" applyFill="1" applyBorder="1" applyAlignment="1">
      <alignment horizontal="center" textRotation="90"/>
    </xf>
    <xf numFmtId="0" fontId="3" fillId="0" borderId="14" xfId="0" applyFont="1" applyFill="1" applyBorder="1" applyAlignment="1">
      <alignment horizontal="center" textRotation="90"/>
    </xf>
    <xf numFmtId="0" fontId="9" fillId="0" borderId="60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2" fontId="7" fillId="0" borderId="0" xfId="0" applyNumberFormat="1" applyFont="1" applyAlignment="1">
      <alignment horizontal="left"/>
    </xf>
    <xf numFmtId="2" fontId="7" fillId="0" borderId="13" xfId="0" applyNumberFormat="1" applyFont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5" fillId="0" borderId="28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1" fillId="0" borderId="28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6" xfId="0" applyFont="1" applyBorder="1" applyAlignment="1">
      <alignment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1" fontId="38" fillId="0" borderId="0" xfId="0" applyNumberFormat="1" applyFont="1" applyAlignment="1">
      <alignment horizontal="left"/>
    </xf>
    <xf numFmtId="1" fontId="38" fillId="0" borderId="13" xfId="0" applyNumberFormat="1" applyFont="1" applyBorder="1" applyAlignment="1">
      <alignment horizontal="left"/>
    </xf>
    <xf numFmtId="0" fontId="36" fillId="0" borderId="0" xfId="2" applyFont="1" applyAlignment="1">
      <alignment horizontal="right"/>
    </xf>
    <xf numFmtId="0" fontId="35" fillId="19" borderId="31" xfId="2" applyFont="1" applyFill="1" applyBorder="1" applyAlignment="1">
      <alignment horizontal="center" vertical="distributed"/>
    </xf>
    <xf numFmtId="0" fontId="35" fillId="19" borderId="30" xfId="2" applyFont="1" applyFill="1" applyBorder="1" applyAlignment="1">
      <alignment horizontal="center" vertical="distributed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11" borderId="39" xfId="2" applyFont="1" applyFill="1" applyBorder="1" applyAlignment="1">
      <alignment horizontal="center" vertical="center"/>
    </xf>
    <xf numFmtId="0" fontId="9" fillId="11" borderId="55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2976">
    <dxf>
      <font>
        <color rgb="FFFF0000"/>
      </font>
      <fill>
        <patternFill patternType="none">
          <bgColor auto="1"/>
        </patternFill>
      </fill>
    </dxf>
    <dxf>
      <fill>
        <patternFill>
          <bgColor rgb="FFC4BD97"/>
        </patternFill>
      </fill>
    </dxf>
    <dxf>
      <font>
        <color auto="1"/>
      </font>
      <fill>
        <patternFill>
          <bgColor rgb="FFC4BD97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/>
        <i val="0"/>
        <color theme="4" tint="-0.24994659260841701"/>
      </font>
    </dxf>
    <dxf>
      <font>
        <color rgb="FFFF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color rgb="FFFF0000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C4BD97"/>
        </patternFill>
      </fill>
    </dxf>
    <dxf>
      <font>
        <color auto="1"/>
      </font>
      <fill>
        <patternFill>
          <bgColor rgb="FFC4BD97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/>
        <i val="0"/>
        <color theme="4" tint="-0.24994659260841701"/>
      </font>
    </dxf>
    <dxf>
      <font>
        <color rgb="FFFF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color rgb="FFFF0000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C4BD97"/>
        </patternFill>
      </fill>
    </dxf>
    <dxf>
      <fill>
        <patternFill>
          <bgColor rgb="FFC4BD97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/>
        <i val="0"/>
        <color theme="4" tint="-0.24994659260841701"/>
      </font>
    </dxf>
    <dxf>
      <font>
        <color rgb="FFFF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color rgb="FFFF0000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1A0C7"/>
      <color rgb="FFC4BD97"/>
      <color rgb="FFC1B497"/>
      <color rgb="FFD99594"/>
      <color rgb="FFBD88DE"/>
      <color rgb="FFFD51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42863</xdr:colOff>
      <xdr:row>3</xdr:row>
      <xdr:rowOff>23812</xdr:rowOff>
    </xdr:from>
    <xdr:to>
      <xdr:col>12</xdr:col>
      <xdr:colOff>19050</xdr:colOff>
      <xdr:row>5</xdr:row>
      <xdr:rowOff>177273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2015500" y="633412"/>
          <a:ext cx="712787" cy="515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49214</xdr:colOff>
      <xdr:row>4</xdr:row>
      <xdr:rowOff>25400</xdr:rowOff>
    </xdr:from>
    <xdr:ext cx="640333" cy="447234"/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4291403" y="812800"/>
          <a:ext cx="640333" cy="447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42863</xdr:colOff>
      <xdr:row>3</xdr:row>
      <xdr:rowOff>23812</xdr:rowOff>
    </xdr:from>
    <xdr:to>
      <xdr:col>12</xdr:col>
      <xdr:colOff>19050</xdr:colOff>
      <xdr:row>5</xdr:row>
      <xdr:rowOff>177273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12049750" y="557212"/>
          <a:ext cx="1296987" cy="509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49214</xdr:colOff>
      <xdr:row>4</xdr:row>
      <xdr:rowOff>25400</xdr:rowOff>
    </xdr:from>
    <xdr:ext cx="640333" cy="447234"/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7983253" y="736600"/>
          <a:ext cx="640333" cy="447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127001</xdr:colOff>
      <xdr:row>1</xdr:row>
      <xdr:rowOff>70555</xdr:rowOff>
    </xdr:from>
    <xdr:ext cx="606191" cy="423388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8560919" y="232833"/>
          <a:ext cx="606191" cy="423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1217788</xdr:colOff>
      <xdr:row>1</xdr:row>
      <xdr:rowOff>49390</xdr:rowOff>
    </xdr:from>
    <xdr:to>
      <xdr:col>5</xdr:col>
      <xdr:colOff>1817864</xdr:colOff>
      <xdr:row>3</xdr:row>
      <xdr:rowOff>85607</xdr:rowOff>
    </xdr:to>
    <xdr:pic>
      <xdr:nvPicPr>
        <xdr:cNvPr id="3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47476247" y="211668"/>
          <a:ext cx="600076" cy="473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69850</xdr:colOff>
      <xdr:row>0</xdr:row>
      <xdr:rowOff>82550</xdr:rowOff>
    </xdr:from>
    <xdr:ext cx="495300" cy="345937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8882350" y="82550"/>
          <a:ext cx="495300" cy="345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107950</xdr:colOff>
      <xdr:row>0</xdr:row>
      <xdr:rowOff>95250</xdr:rowOff>
    </xdr:from>
    <xdr:to>
      <xdr:col>2</xdr:col>
      <xdr:colOff>546100</xdr:colOff>
      <xdr:row>2</xdr:row>
      <xdr:rowOff>85497</xdr:rowOff>
    </xdr:to>
    <xdr:pic>
      <xdr:nvPicPr>
        <xdr:cNvPr id="3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18241000" y="95250"/>
          <a:ext cx="438150" cy="345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BN46"/>
  <sheetViews>
    <sheetView rightToLeft="1" zoomScale="80" zoomScaleNormal="80" workbookViewId="0">
      <selection activeCell="AI5" sqref="AI5"/>
    </sheetView>
  </sheetViews>
  <sheetFormatPr defaultRowHeight="15" x14ac:dyDescent="0.25"/>
  <cols>
    <col min="1" max="1" width="3.5703125" customWidth="1"/>
    <col min="2" max="2" width="3" bestFit="1" customWidth="1"/>
    <col min="3" max="3" width="5.5703125" customWidth="1"/>
    <col min="4" max="4" width="5.28515625" customWidth="1"/>
    <col min="5" max="5" width="3.7109375" customWidth="1"/>
    <col min="6" max="6" width="2.5703125" customWidth="1"/>
    <col min="7" max="7" width="3" customWidth="1"/>
    <col min="8" max="9" width="2.7109375" customWidth="1"/>
    <col min="10" max="10" width="3.28515625" customWidth="1"/>
    <col min="11" max="38" width="4.28515625" customWidth="1"/>
    <col min="39" max="39" width="3.7109375" customWidth="1"/>
    <col min="40" max="42" width="4" customWidth="1"/>
    <col min="43" max="48" width="2.140625" customWidth="1"/>
    <col min="49" max="57" width="3.85546875" customWidth="1"/>
    <col min="58" max="63" width="2.140625" customWidth="1"/>
    <col min="64" max="64" width="3.140625" customWidth="1"/>
    <col min="65" max="65" width="4.28515625" customWidth="1"/>
    <col min="66" max="68" width="3.7109375" customWidth="1"/>
  </cols>
  <sheetData>
    <row r="2" spans="2:66" ht="20.25" x14ac:dyDescent="0.3">
      <c r="C2" s="46" t="s">
        <v>34</v>
      </c>
      <c r="N2" s="45"/>
      <c r="O2" s="36" t="s">
        <v>33</v>
      </c>
    </row>
    <row r="3" spans="2:66" x14ac:dyDescent="0.25">
      <c r="C3" t="s">
        <v>32</v>
      </c>
      <c r="D3" s="44"/>
      <c r="E3" s="44"/>
      <c r="N3" s="280"/>
      <c r="O3" s="36" t="s">
        <v>31</v>
      </c>
      <c r="R3" s="43" t="s">
        <v>30</v>
      </c>
      <c r="S3" s="43"/>
      <c r="V3" s="38" t="s">
        <v>26</v>
      </c>
      <c r="W3" s="38"/>
      <c r="X3" s="38"/>
      <c r="Y3" s="38"/>
      <c r="Z3" s="38"/>
    </row>
    <row r="4" spans="2:66" x14ac:dyDescent="0.25">
      <c r="C4" s="42"/>
      <c r="H4" s="41" t="s">
        <v>29</v>
      </c>
      <c r="N4" s="292"/>
      <c r="O4" s="40" t="s">
        <v>28</v>
      </c>
      <c r="R4" s="39">
        <v>1</v>
      </c>
      <c r="S4" s="31" t="s">
        <v>27</v>
      </c>
      <c r="V4" s="55" t="s">
        <v>23</v>
      </c>
      <c r="W4" s="55"/>
      <c r="X4" s="55"/>
      <c r="Y4" s="55"/>
      <c r="Z4" s="55"/>
      <c r="AA4" s="56"/>
      <c r="AB4" s="56"/>
      <c r="AD4" s="30"/>
      <c r="AE4" s="30"/>
      <c r="AF4" s="30"/>
      <c r="AG4" s="30"/>
      <c r="AH4" s="30"/>
      <c r="AI4" s="30"/>
      <c r="AJ4" s="30"/>
      <c r="AK4" s="30"/>
    </row>
    <row r="5" spans="2:66" ht="15.75" thickBot="1" x14ac:dyDescent="0.3">
      <c r="H5" s="34" t="s">
        <v>25</v>
      </c>
      <c r="N5" s="292"/>
      <c r="Q5" s="32"/>
      <c r="R5" s="37">
        <v>2</v>
      </c>
      <c r="S5" s="31" t="s">
        <v>24</v>
      </c>
      <c r="U5" s="31"/>
      <c r="AD5" s="30"/>
      <c r="AE5" s="30"/>
      <c r="AF5" s="30"/>
      <c r="AG5" s="30"/>
      <c r="AH5" s="30"/>
      <c r="AI5" s="30"/>
      <c r="AJ5" s="30"/>
      <c r="AK5" s="30"/>
    </row>
    <row r="6" spans="2:66" x14ac:dyDescent="0.25">
      <c r="H6" s="34" t="s">
        <v>22</v>
      </c>
      <c r="Q6" s="32"/>
      <c r="R6" s="35">
        <v>3</v>
      </c>
      <c r="S6" s="31" t="s">
        <v>21</v>
      </c>
      <c r="U6" s="31"/>
      <c r="AD6" s="30"/>
      <c r="AE6" s="30"/>
      <c r="AF6" s="30"/>
      <c r="AG6" s="30"/>
      <c r="AH6" s="30"/>
      <c r="AI6" s="30"/>
      <c r="AJ6" s="30"/>
      <c r="AK6" s="30"/>
      <c r="AL6" s="10"/>
      <c r="AM6" s="10"/>
      <c r="AN6" s="10"/>
      <c r="BF6" s="304" t="s">
        <v>20</v>
      </c>
      <c r="BG6" s="305"/>
      <c r="BH6" s="305"/>
      <c r="BI6" s="305"/>
      <c r="BJ6" s="305"/>
      <c r="BK6" s="306"/>
    </row>
    <row r="7" spans="2:66" ht="15.75" thickBot="1" x14ac:dyDescent="0.3">
      <c r="H7" s="34" t="s">
        <v>19</v>
      </c>
      <c r="K7" s="33" t="s">
        <v>18</v>
      </c>
      <c r="Q7" s="32"/>
      <c r="U7" s="31"/>
      <c r="AD7" s="30"/>
      <c r="AE7" s="30"/>
      <c r="AF7" s="30"/>
      <c r="AG7" s="30"/>
      <c r="AH7" s="30"/>
      <c r="AI7" s="30"/>
      <c r="AJ7" s="30"/>
      <c r="AK7" s="30"/>
      <c r="AL7" s="10"/>
      <c r="AM7" s="10"/>
      <c r="AN7" s="10"/>
      <c r="BF7" s="29"/>
      <c r="BG7" s="28"/>
      <c r="BH7" s="28"/>
      <c r="BI7" s="28"/>
      <c r="BJ7" s="28"/>
      <c r="BK7" s="185"/>
    </row>
    <row r="8" spans="2:66" ht="29.25" customHeight="1" x14ac:dyDescent="0.25">
      <c r="C8" s="323" t="s">
        <v>17</v>
      </c>
      <c r="D8" s="324"/>
      <c r="E8" s="27"/>
      <c r="F8" s="27"/>
      <c r="K8" s="325" t="s">
        <v>13</v>
      </c>
      <c r="L8" s="326"/>
      <c r="M8" s="326"/>
      <c r="N8" s="326"/>
      <c r="O8" s="326"/>
      <c r="P8" s="326"/>
      <c r="Q8" s="327"/>
      <c r="R8" s="328" t="s">
        <v>15</v>
      </c>
      <c r="S8" s="329"/>
      <c r="T8" s="329"/>
      <c r="U8" s="330"/>
      <c r="V8" s="331" t="s">
        <v>14</v>
      </c>
      <c r="W8" s="332"/>
      <c r="X8" s="332"/>
      <c r="Y8" s="332"/>
      <c r="Z8" s="332"/>
      <c r="AA8" s="332"/>
      <c r="AB8" s="332"/>
      <c r="AC8" s="333"/>
      <c r="AD8" s="310" t="s">
        <v>10</v>
      </c>
      <c r="AE8" s="311"/>
      <c r="AF8" s="311"/>
      <c r="AG8" s="311"/>
      <c r="AH8" s="311"/>
      <c r="AI8" s="311"/>
      <c r="AJ8" s="311"/>
      <c r="AK8" s="311"/>
      <c r="AL8" s="311"/>
      <c r="AM8" s="312"/>
      <c r="AN8" s="313" t="s">
        <v>16</v>
      </c>
      <c r="AO8" s="314"/>
      <c r="AP8" s="315"/>
      <c r="AQ8" s="316" t="s">
        <v>12</v>
      </c>
      <c r="AR8" s="317"/>
      <c r="AS8" s="317"/>
      <c r="AT8" s="317"/>
      <c r="AU8" s="317"/>
      <c r="AV8" s="318"/>
      <c r="AW8" s="319" t="s">
        <v>11</v>
      </c>
      <c r="AX8" s="320"/>
      <c r="AY8" s="320"/>
      <c r="AZ8" s="320"/>
      <c r="BA8" s="320"/>
      <c r="BB8" s="321"/>
      <c r="BC8" s="313" t="s">
        <v>146</v>
      </c>
      <c r="BD8" s="314"/>
      <c r="BE8" s="322"/>
      <c r="BF8" s="307"/>
      <c r="BG8" s="307"/>
      <c r="BH8" s="308"/>
      <c r="BI8" s="309"/>
      <c r="BJ8" s="307"/>
      <c r="BK8" s="308"/>
      <c r="BL8" s="297" t="s">
        <v>9</v>
      </c>
      <c r="BM8" s="26"/>
      <c r="BN8" s="26"/>
    </row>
    <row r="9" spans="2:66" s="57" customFormat="1" x14ac:dyDescent="0.25">
      <c r="C9" s="59"/>
      <c r="D9" s="58"/>
      <c r="E9" s="26"/>
      <c r="F9" s="26"/>
      <c r="H9" s="334"/>
      <c r="I9" s="334"/>
      <c r="J9" s="335"/>
      <c r="K9" s="68">
        <v>0.05</v>
      </c>
      <c r="L9" s="64">
        <v>0.2</v>
      </c>
      <c r="M9" s="64">
        <v>0.2</v>
      </c>
      <c r="N9" s="64">
        <v>0.25</v>
      </c>
      <c r="O9" s="64">
        <v>0.25</v>
      </c>
      <c r="P9" s="281">
        <v>0.05</v>
      </c>
      <c r="Q9" s="300" t="s">
        <v>35</v>
      </c>
      <c r="R9" s="68">
        <v>0.4</v>
      </c>
      <c r="S9" s="64">
        <v>0.4</v>
      </c>
      <c r="T9" s="285">
        <v>0.2</v>
      </c>
      <c r="U9" s="300" t="s">
        <v>1</v>
      </c>
      <c r="V9" s="68">
        <v>0.1</v>
      </c>
      <c r="W9" s="64">
        <v>0.05</v>
      </c>
      <c r="X9" s="64">
        <v>0.3</v>
      </c>
      <c r="Y9" s="64">
        <v>0.3</v>
      </c>
      <c r="Z9" s="64">
        <v>0.1</v>
      </c>
      <c r="AA9" s="66">
        <v>0.05</v>
      </c>
      <c r="AB9" s="281">
        <v>0.1</v>
      </c>
      <c r="AC9" s="300" t="s">
        <v>1</v>
      </c>
      <c r="AD9" s="68">
        <v>0.1</v>
      </c>
      <c r="AE9" s="64">
        <v>0.15</v>
      </c>
      <c r="AF9" s="64">
        <v>0.15</v>
      </c>
      <c r="AG9" s="64">
        <v>0.1</v>
      </c>
      <c r="AH9" s="64">
        <v>0.1</v>
      </c>
      <c r="AI9" s="64">
        <v>0.1</v>
      </c>
      <c r="AJ9" s="64">
        <v>0.1</v>
      </c>
      <c r="AK9" s="64">
        <v>0.1</v>
      </c>
      <c r="AL9" s="285">
        <v>0.1</v>
      </c>
      <c r="AM9" s="300" t="s">
        <v>1</v>
      </c>
      <c r="AN9" s="60"/>
      <c r="AO9" s="12"/>
      <c r="AP9" s="61"/>
      <c r="AQ9" s="62"/>
      <c r="AR9" s="63"/>
      <c r="AS9" s="63"/>
      <c r="AT9" s="63"/>
      <c r="AU9" s="287"/>
      <c r="AV9" s="300" t="s">
        <v>35</v>
      </c>
      <c r="AW9" s="64">
        <v>0.5</v>
      </c>
      <c r="AX9" s="285">
        <v>0.5</v>
      </c>
      <c r="AY9" s="300" t="s">
        <v>35</v>
      </c>
      <c r="AZ9" s="64">
        <v>0.5</v>
      </c>
      <c r="BA9" s="285">
        <v>0.5</v>
      </c>
      <c r="BB9" s="300" t="s">
        <v>35</v>
      </c>
      <c r="BC9" s="64">
        <v>0.5</v>
      </c>
      <c r="BD9" s="285">
        <v>0.5</v>
      </c>
      <c r="BE9" s="300" t="s">
        <v>35</v>
      </c>
      <c r="BF9" s="26"/>
      <c r="BG9" s="26"/>
      <c r="BH9" s="58"/>
      <c r="BI9" s="59"/>
      <c r="BJ9" s="26"/>
      <c r="BK9" s="26"/>
      <c r="BL9" s="298"/>
      <c r="BM9" s="26"/>
      <c r="BN9" s="26"/>
    </row>
    <row r="10" spans="2:66" s="178" customFormat="1" ht="11.25" x14ac:dyDescent="0.2">
      <c r="C10" s="179"/>
      <c r="D10" s="180"/>
      <c r="E10" s="181"/>
      <c r="F10" s="181"/>
      <c r="H10" s="302" t="s">
        <v>61</v>
      </c>
      <c r="I10" s="302"/>
      <c r="J10" s="303"/>
      <c r="K10" s="177">
        <v>13.09</v>
      </c>
      <c r="L10" s="182">
        <v>13.1</v>
      </c>
      <c r="M10" s="182">
        <v>8.11</v>
      </c>
      <c r="N10" s="182">
        <v>3.01</v>
      </c>
      <c r="O10" s="182">
        <v>6.04</v>
      </c>
      <c r="P10" s="282"/>
      <c r="Q10" s="300"/>
      <c r="R10" s="177">
        <v>22.12</v>
      </c>
      <c r="S10" s="182">
        <v>8.02</v>
      </c>
      <c r="T10" s="288">
        <v>4.05</v>
      </c>
      <c r="U10" s="300"/>
      <c r="V10" s="177">
        <v>16.09</v>
      </c>
      <c r="W10" s="176"/>
      <c r="X10" s="176">
        <v>8.1199999999999992</v>
      </c>
      <c r="Y10" s="176">
        <v>5.0199999999999996</v>
      </c>
      <c r="Z10" s="176">
        <v>1.03</v>
      </c>
      <c r="AA10" s="176">
        <v>17.03</v>
      </c>
      <c r="AB10" s="282">
        <v>12.04</v>
      </c>
      <c r="AC10" s="300"/>
      <c r="AD10" s="176">
        <v>23.09</v>
      </c>
      <c r="AE10" s="176">
        <v>29.09</v>
      </c>
      <c r="AF10" s="176">
        <v>12.1</v>
      </c>
      <c r="AG10" s="176">
        <v>28.1</v>
      </c>
      <c r="AH10" s="176">
        <v>5.1100000000000003</v>
      </c>
      <c r="AI10" s="176">
        <v>7.12</v>
      </c>
      <c r="AJ10" s="176">
        <v>10.01</v>
      </c>
      <c r="AK10" s="176">
        <v>18.03</v>
      </c>
      <c r="AL10" s="282">
        <v>10.050000000000001</v>
      </c>
      <c r="AM10" s="300"/>
      <c r="AN10" s="176">
        <v>24.12</v>
      </c>
      <c r="AO10" s="176">
        <v>20.05</v>
      </c>
      <c r="AP10" s="183"/>
      <c r="AQ10" s="177"/>
      <c r="AR10" s="182"/>
      <c r="AS10" s="182"/>
      <c r="AT10" s="182"/>
      <c r="AU10" s="288"/>
      <c r="AV10" s="300"/>
      <c r="AW10" s="176">
        <v>2.12</v>
      </c>
      <c r="AX10" s="282">
        <v>12.01</v>
      </c>
      <c r="AY10" s="300"/>
      <c r="AZ10" s="176">
        <v>11.05</v>
      </c>
      <c r="BA10" s="282">
        <v>1.06</v>
      </c>
      <c r="BB10" s="300"/>
      <c r="BC10" s="176">
        <v>28.12</v>
      </c>
      <c r="BD10" s="282">
        <v>23.05</v>
      </c>
      <c r="BE10" s="300"/>
      <c r="BF10" s="181"/>
      <c r="BG10" s="181"/>
      <c r="BH10" s="180"/>
      <c r="BI10" s="179"/>
      <c r="BJ10" s="181"/>
      <c r="BK10" s="181"/>
      <c r="BL10" s="298"/>
      <c r="BM10" s="181"/>
      <c r="BN10" s="181"/>
    </row>
    <row r="11" spans="2:66" s="10" customFormat="1" ht="105.95" customHeight="1" thickBot="1" x14ac:dyDescent="0.3">
      <c r="C11" s="47" t="s">
        <v>8</v>
      </c>
      <c r="D11" s="48" t="s">
        <v>7</v>
      </c>
      <c r="E11" s="184" t="s">
        <v>145</v>
      </c>
      <c r="F11" s="25" t="s">
        <v>6</v>
      </c>
      <c r="G11" s="25" t="s">
        <v>5</v>
      </c>
      <c r="H11" s="25" t="s">
        <v>2</v>
      </c>
      <c r="I11" s="25" t="s">
        <v>4</v>
      </c>
      <c r="J11" s="25" t="s">
        <v>3</v>
      </c>
      <c r="K11" s="69" t="s">
        <v>42</v>
      </c>
      <c r="L11" s="65" t="s">
        <v>37</v>
      </c>
      <c r="M11" s="65" t="s">
        <v>38</v>
      </c>
      <c r="N11" s="65" t="s">
        <v>39</v>
      </c>
      <c r="O11" s="65" t="s">
        <v>40</v>
      </c>
      <c r="P11" s="283" t="s">
        <v>41</v>
      </c>
      <c r="Q11" s="301"/>
      <c r="R11" s="69" t="s">
        <v>43</v>
      </c>
      <c r="S11" s="65" t="s">
        <v>110</v>
      </c>
      <c r="T11" s="286" t="s">
        <v>111</v>
      </c>
      <c r="U11" s="301"/>
      <c r="V11" s="69" t="s">
        <v>45</v>
      </c>
      <c r="W11" s="65" t="s">
        <v>46</v>
      </c>
      <c r="X11" s="65" t="s">
        <v>47</v>
      </c>
      <c r="Y11" s="65" t="s">
        <v>48</v>
      </c>
      <c r="Z11" s="65" t="s">
        <v>49</v>
      </c>
      <c r="AA11" s="67" t="s">
        <v>50</v>
      </c>
      <c r="AB11" s="283" t="s">
        <v>51</v>
      </c>
      <c r="AC11" s="301"/>
      <c r="AD11" s="69" t="s">
        <v>52</v>
      </c>
      <c r="AE11" s="65" t="s">
        <v>53</v>
      </c>
      <c r="AF11" s="65" t="s">
        <v>54</v>
      </c>
      <c r="AG11" s="65" t="s">
        <v>55</v>
      </c>
      <c r="AH11" s="65" t="s">
        <v>56</v>
      </c>
      <c r="AI11" s="65" t="s">
        <v>57</v>
      </c>
      <c r="AJ11" s="65" t="s">
        <v>58</v>
      </c>
      <c r="AK11" s="65" t="s">
        <v>59</v>
      </c>
      <c r="AL11" s="286" t="s">
        <v>60</v>
      </c>
      <c r="AM11" s="301"/>
      <c r="AN11" s="174"/>
      <c r="AO11" s="175"/>
      <c r="AP11" s="22" t="s">
        <v>1</v>
      </c>
      <c r="AQ11" s="19"/>
      <c r="AR11" s="23"/>
      <c r="AS11" s="23"/>
      <c r="AT11" s="23"/>
      <c r="AU11" s="289"/>
      <c r="AV11" s="301"/>
      <c r="AW11" s="49" t="s">
        <v>44</v>
      </c>
      <c r="AX11" s="24" t="s">
        <v>115</v>
      </c>
      <c r="AY11" s="301"/>
      <c r="AZ11" s="49" t="s">
        <v>44</v>
      </c>
      <c r="BA11" s="24" t="s">
        <v>115</v>
      </c>
      <c r="BB11" s="301"/>
      <c r="BC11" s="49" t="s">
        <v>115</v>
      </c>
      <c r="BD11" s="24" t="s">
        <v>115</v>
      </c>
      <c r="BE11" s="301"/>
      <c r="BF11" s="49"/>
      <c r="BG11" s="21"/>
      <c r="BH11" s="17" t="s">
        <v>1</v>
      </c>
      <c r="BI11" s="19"/>
      <c r="BJ11" s="18"/>
      <c r="BK11" s="20" t="s">
        <v>0</v>
      </c>
      <c r="BL11" s="299"/>
      <c r="BM11" s="16"/>
      <c r="BN11" s="16"/>
    </row>
    <row r="12" spans="2:66" s="57" customFormat="1" x14ac:dyDescent="0.25">
      <c r="B12" s="186">
        <v>1</v>
      </c>
      <c r="C12" s="187"/>
      <c r="D12" s="188"/>
      <c r="E12" s="291">
        <f>(IF(K12&gt;74,1)+IF(L12&gt;74,1)+IF(M12&gt;74,1)+IF(N12&gt;74,1)+IF(O12&gt;74,1)+IF(P12&gt;74,1)+IF(R12&gt;74,1)+IF(S12&gt;74,1)+IF(T12&gt;74,1)+IF(V12&gt;74,1)+IF(W12&gt;74,1)+IF(X12&gt;74,1)+IF(Y12&gt;74,1)+IF(Z12&gt;74,1)+IF(AA12&gt;74,1)+IF(AB12&gt;74,1)+IF(AD12&gt;74,1)+IF(AE12&gt;74,1)+IF(AF12&gt;74,1)+IF(AG12&gt;74,1)+IF(AH12&gt;74,1)+IF(AI12&gt;74,1)+IF(AJ12&gt;74,1)+IF(AK12&gt;74,1)+IF(AL12&gt;74,1)+IF(AN12&gt;74,1)+IF(AO12&gt;74,1)+IF(AQ12&gt;74,1)+IF(AR12&gt;74,1)+IF(AS12&gt;74,1)+IF(AT12&gt;74,1)+IF(AU12&gt;74,1)+IF(AW12&gt;55,1)+IF(AX12&gt;55,1)+IF(AZ12&gt;55,1)+IF(BA12&gt;55,1)+IF(BC12&gt;55,1)+IF(BD12&gt;55,1))</f>
        <v>0</v>
      </c>
      <c r="F12" s="189"/>
      <c r="G12" s="190"/>
      <c r="H12" s="191"/>
      <c r="I12" s="192"/>
      <c r="J12" s="193"/>
      <c r="K12" s="202"/>
      <c r="L12" s="202"/>
      <c r="M12" s="208"/>
      <c r="N12" s="202"/>
      <c r="O12" s="202"/>
      <c r="P12" s="235"/>
      <c r="Q12" s="197">
        <f t="shared" ref="Q12" si="0">K12*0.05+L12*0.2+N12*0.25+M12*0.2+O12*0.25+P12*0.05</f>
        <v>0</v>
      </c>
      <c r="R12" s="194"/>
      <c r="S12" s="195"/>
      <c r="T12" s="196"/>
      <c r="U12" s="197">
        <f t="shared" ref="U12" si="1">R12*0.4+S12*0.4+T12*0.2</f>
        <v>0</v>
      </c>
      <c r="V12" s="198"/>
      <c r="W12" s="195"/>
      <c r="X12" s="208"/>
      <c r="Y12" s="208"/>
      <c r="Z12" s="208"/>
      <c r="AA12" s="208"/>
      <c r="AB12" s="207"/>
      <c r="AC12" s="197">
        <f t="shared" ref="AC12" si="2">AB12*0.1+AA12*0.05+Z12*0.1+Y12*0.3+X12*0.3+W12*0.05+V12*0.1</f>
        <v>0</v>
      </c>
      <c r="AD12" s="200"/>
      <c r="AE12" s="208"/>
      <c r="AF12" s="208"/>
      <c r="AG12" s="208"/>
      <c r="AH12" s="208"/>
      <c r="AI12" s="208"/>
      <c r="AJ12" s="208"/>
      <c r="AK12" s="208"/>
      <c r="AL12" s="207"/>
      <c r="AM12" s="197">
        <f t="shared" ref="AM12" si="3">AL12*0.1+AK12*0.1+AJ12*0.1+AI12*0.1+AH12*0.1+AG12*0.1+AF12*0.15+AE12*0.15+AD12*0.1</f>
        <v>0</v>
      </c>
      <c r="AN12" s="201"/>
      <c r="AO12" s="196"/>
      <c r="AP12" s="199"/>
      <c r="AQ12" s="198"/>
      <c r="AR12" s="202"/>
      <c r="AS12" s="202"/>
      <c r="AT12" s="202"/>
      <c r="AU12" s="235"/>
      <c r="AV12" s="197"/>
      <c r="AW12" s="203"/>
      <c r="AX12" s="235"/>
      <c r="AY12" s="290">
        <f t="shared" ref="AY12" si="4">AX12*0.5+AW12*0.5</f>
        <v>0</v>
      </c>
      <c r="AZ12" s="204"/>
      <c r="BA12" s="205"/>
      <c r="BB12" s="290">
        <f t="shared" ref="BB12" si="5">BA12*0.5+AZ12*0.5</f>
        <v>0</v>
      </c>
      <c r="BC12" s="204"/>
      <c r="BD12" s="205"/>
      <c r="BE12" s="290">
        <f t="shared" ref="BE12" si="6">BD12*0.5+BC12*0.5</f>
        <v>0</v>
      </c>
      <c r="BF12" s="206"/>
      <c r="BG12" s="207"/>
      <c r="BH12" s="197"/>
      <c r="BI12" s="208"/>
      <c r="BJ12" s="207"/>
      <c r="BK12" s="197"/>
      <c r="BL12" s="209"/>
      <c r="BM12" s="1"/>
      <c r="BN12" s="1"/>
    </row>
    <row r="13" spans="2:66" s="57" customFormat="1" x14ac:dyDescent="0.25">
      <c r="B13" s="186">
        <v>2</v>
      </c>
      <c r="C13" s="187"/>
      <c r="D13" s="188"/>
      <c r="E13" s="291">
        <f t="shared" ref="E13:E36" si="7">(IF(K13&gt;74,1)+IF(L13&gt;74,1)+IF(M13&gt;74,1)+IF(N13&gt;74,1)+IF(O13&gt;74,1)+IF(P13&gt;74,1)+IF(R13&gt;74,1)+IF(S13&gt;74,1)+IF(T13&gt;74,1)+IF(V13&gt;74,1)+IF(W13&gt;74,1)+IF(X13&gt;74,1)+IF(Y13&gt;74,1)+IF(Z13&gt;74,1)+IF(AA13&gt;74,1)+IF(AB13&gt;74,1)+IF(AD13&gt;74,1)+IF(AE13&gt;74,1)+IF(AF13&gt;74,1)+IF(AG13&gt;74,1)+IF(AH13&gt;74,1)+IF(AI13&gt;74,1)+IF(AJ13&gt;74,1)+IF(AK13&gt;74,1)+IF(AL13&gt;74,1)+IF(AN13&gt;74,1)+IF(AO13&gt;74,1)+IF(AQ13&gt;74,1)+IF(AR13&gt;74,1)+IF(AS13&gt;74,1)+IF(AT13&gt;74,1)+IF(AU13&gt;74,1)+IF(AW13&gt;55,1)+IF(AX13&gt;55,1)+IF(AZ13&gt;55,1)+IF(BA13&gt;55,1)+IF(BC13&gt;55,1)+IF(BD13&gt;55,1))</f>
        <v>0</v>
      </c>
      <c r="F13" s="189"/>
      <c r="G13" s="190"/>
      <c r="H13" s="191"/>
      <c r="I13" s="192"/>
      <c r="J13" s="193"/>
      <c r="K13" s="202"/>
      <c r="L13" s="202"/>
      <c r="M13" s="208"/>
      <c r="N13" s="202"/>
      <c r="O13" s="202"/>
      <c r="P13" s="235"/>
      <c r="Q13" s="197">
        <f>K13*0.05+L13*0.2+N13*0.25+M13*0.2+O13*0.25+P13*0.05</f>
        <v>0</v>
      </c>
      <c r="R13" s="194"/>
      <c r="S13" s="195"/>
      <c r="T13" s="196"/>
      <c r="U13" s="197">
        <f>R13*0.4+S13*0.4+T13*0.2</f>
        <v>0</v>
      </c>
      <c r="V13" s="198"/>
      <c r="W13" s="195"/>
      <c r="X13" s="208"/>
      <c r="Y13" s="208"/>
      <c r="Z13" s="208"/>
      <c r="AA13" s="208"/>
      <c r="AB13" s="207"/>
      <c r="AC13" s="197">
        <f>AB13*0.1+AA13*0.05+Z13*0.1+Y13*0.3+X13*0.3+W13*0.05+V13*0.1</f>
        <v>0</v>
      </c>
      <c r="AD13" s="200"/>
      <c r="AE13" s="208"/>
      <c r="AF13" s="208"/>
      <c r="AG13" s="208"/>
      <c r="AH13" s="208"/>
      <c r="AI13" s="208"/>
      <c r="AJ13" s="208"/>
      <c r="AK13" s="208"/>
      <c r="AL13" s="207"/>
      <c r="AM13" s="197">
        <f>AL13*0.1+AK13*0.1+AJ13*0.1+AI13*0.1+AH13*0.1+AG13*0.1+AF13*0.15+AE13*0.15+AD13*0.1</f>
        <v>0</v>
      </c>
      <c r="AN13" s="201"/>
      <c r="AO13" s="196"/>
      <c r="AP13" s="199"/>
      <c r="AQ13" s="198"/>
      <c r="AR13" s="202"/>
      <c r="AS13" s="202"/>
      <c r="AT13" s="202"/>
      <c r="AU13" s="235"/>
      <c r="AV13" s="197"/>
      <c r="AW13" s="203"/>
      <c r="AX13" s="235"/>
      <c r="AY13" s="290">
        <f>AX13*0.5+AW13*0.5</f>
        <v>0</v>
      </c>
      <c r="AZ13" s="204"/>
      <c r="BA13" s="205"/>
      <c r="BB13" s="290">
        <f t="shared" ref="BB13" si="8">BA13*0.5+AZ13*0.5</f>
        <v>0</v>
      </c>
      <c r="BC13" s="204"/>
      <c r="BD13" s="205"/>
      <c r="BE13" s="290">
        <f t="shared" ref="BE13" si="9">BD13*0.5+BC13*0.5</f>
        <v>0</v>
      </c>
      <c r="BF13" s="206"/>
      <c r="BG13" s="207"/>
      <c r="BH13" s="197"/>
      <c r="BI13" s="208"/>
      <c r="BJ13" s="207"/>
      <c r="BK13" s="197"/>
      <c r="BL13" s="209"/>
      <c r="BM13" s="1"/>
      <c r="BN13" s="1"/>
    </row>
    <row r="14" spans="2:66" s="57" customFormat="1" x14ac:dyDescent="0.25">
      <c r="B14" s="186">
        <v>3</v>
      </c>
      <c r="C14" s="187"/>
      <c r="D14" s="188"/>
      <c r="E14" s="291">
        <f t="shared" si="7"/>
        <v>0</v>
      </c>
      <c r="F14" s="189"/>
      <c r="G14" s="190"/>
      <c r="H14" s="191"/>
      <c r="I14" s="192"/>
      <c r="J14" s="193"/>
      <c r="K14" s="202"/>
      <c r="L14" s="202"/>
      <c r="M14" s="208"/>
      <c r="N14" s="202"/>
      <c r="O14" s="202"/>
      <c r="P14" s="235"/>
      <c r="Q14" s="197">
        <f t="shared" ref="Q14:Q36" si="10">K14*0.05+L14*0.2+N14*0.25+M14*0.2+O14*0.25+P14*0.05</f>
        <v>0</v>
      </c>
      <c r="R14" s="194"/>
      <c r="S14" s="195"/>
      <c r="T14" s="196"/>
      <c r="U14" s="197">
        <f t="shared" ref="U14:U36" si="11">R14*0.4+S14*0.4+T14*0.2</f>
        <v>0</v>
      </c>
      <c r="V14" s="198"/>
      <c r="W14" s="195"/>
      <c r="X14" s="208"/>
      <c r="Y14" s="208"/>
      <c r="Z14" s="208"/>
      <c r="AA14" s="208"/>
      <c r="AB14" s="207"/>
      <c r="AC14" s="197">
        <f t="shared" ref="AC14:AC36" si="12">AB14*0.1+AA14*0.05+Z14*0.1+Y14*0.3+X14*0.3+W14*0.05+V14*0.1</f>
        <v>0</v>
      </c>
      <c r="AD14" s="200"/>
      <c r="AE14" s="208"/>
      <c r="AF14" s="208"/>
      <c r="AG14" s="208"/>
      <c r="AH14" s="208"/>
      <c r="AI14" s="208"/>
      <c r="AJ14" s="208"/>
      <c r="AK14" s="208"/>
      <c r="AL14" s="207"/>
      <c r="AM14" s="197">
        <f t="shared" ref="AM14:AM36" si="13">AL14*0.1+AK14*0.1+AJ14*0.1+AI14*0.1+AH14*0.1+AG14*0.1+AF14*0.15+AE14*0.15+AD14*0.1</f>
        <v>0</v>
      </c>
      <c r="AN14" s="201"/>
      <c r="AO14" s="196"/>
      <c r="AP14" s="199"/>
      <c r="AQ14" s="198"/>
      <c r="AR14" s="202"/>
      <c r="AS14" s="202"/>
      <c r="AT14" s="202"/>
      <c r="AU14" s="235"/>
      <c r="AV14" s="197"/>
      <c r="AW14" s="203"/>
      <c r="AX14" s="235"/>
      <c r="AY14" s="290">
        <f t="shared" ref="AY14:AY36" si="14">AX14*0.5+AW14*0.5</f>
        <v>0</v>
      </c>
      <c r="AZ14" s="204"/>
      <c r="BA14" s="205"/>
      <c r="BB14" s="290">
        <f t="shared" ref="BB14:BB36" si="15">BA14*0.5+AZ14*0.5</f>
        <v>0</v>
      </c>
      <c r="BC14" s="204"/>
      <c r="BD14" s="205"/>
      <c r="BE14" s="290">
        <f t="shared" ref="BE14:BE36" si="16">BD14*0.5+BC14*0.5</f>
        <v>0</v>
      </c>
      <c r="BF14" s="206"/>
      <c r="BG14" s="207"/>
      <c r="BH14" s="197"/>
      <c r="BI14" s="208"/>
      <c r="BJ14" s="207"/>
      <c r="BK14" s="197"/>
      <c r="BL14" s="209"/>
      <c r="BM14" s="1"/>
      <c r="BN14" s="1"/>
    </row>
    <row r="15" spans="2:66" s="57" customFormat="1" x14ac:dyDescent="0.25">
      <c r="B15" s="186">
        <v>4</v>
      </c>
      <c r="C15" s="187"/>
      <c r="D15" s="188"/>
      <c r="E15" s="291">
        <f t="shared" si="7"/>
        <v>0</v>
      </c>
      <c r="F15" s="189"/>
      <c r="G15" s="190"/>
      <c r="H15" s="191"/>
      <c r="I15" s="192"/>
      <c r="J15" s="193"/>
      <c r="K15" s="202"/>
      <c r="L15" s="202"/>
      <c r="M15" s="208"/>
      <c r="N15" s="202"/>
      <c r="O15" s="202"/>
      <c r="P15" s="235"/>
      <c r="Q15" s="197">
        <f t="shared" si="10"/>
        <v>0</v>
      </c>
      <c r="R15" s="194"/>
      <c r="S15" s="195"/>
      <c r="T15" s="196"/>
      <c r="U15" s="197">
        <f t="shared" si="11"/>
        <v>0</v>
      </c>
      <c r="V15" s="198"/>
      <c r="W15" s="195"/>
      <c r="X15" s="208"/>
      <c r="Y15" s="208"/>
      <c r="Z15" s="208"/>
      <c r="AA15" s="208"/>
      <c r="AB15" s="207"/>
      <c r="AC15" s="197">
        <f t="shared" si="12"/>
        <v>0</v>
      </c>
      <c r="AD15" s="200"/>
      <c r="AE15" s="208"/>
      <c r="AF15" s="208"/>
      <c r="AG15" s="208"/>
      <c r="AH15" s="208"/>
      <c r="AI15" s="208"/>
      <c r="AJ15" s="208"/>
      <c r="AK15" s="208"/>
      <c r="AL15" s="207"/>
      <c r="AM15" s="197">
        <f t="shared" si="13"/>
        <v>0</v>
      </c>
      <c r="AN15" s="201"/>
      <c r="AO15" s="196"/>
      <c r="AP15" s="199"/>
      <c r="AQ15" s="198"/>
      <c r="AR15" s="202"/>
      <c r="AS15" s="202"/>
      <c r="AT15" s="202"/>
      <c r="AU15" s="235"/>
      <c r="AV15" s="197"/>
      <c r="AW15" s="203"/>
      <c r="AX15" s="235"/>
      <c r="AY15" s="290">
        <f t="shared" si="14"/>
        <v>0</v>
      </c>
      <c r="AZ15" s="204"/>
      <c r="BA15" s="205"/>
      <c r="BB15" s="290">
        <f t="shared" si="15"/>
        <v>0</v>
      </c>
      <c r="BC15" s="204"/>
      <c r="BD15" s="205"/>
      <c r="BE15" s="290">
        <f t="shared" si="16"/>
        <v>0</v>
      </c>
      <c r="BF15" s="206"/>
      <c r="BG15" s="207"/>
      <c r="BH15" s="197"/>
      <c r="BI15" s="208"/>
      <c r="BJ15" s="207"/>
      <c r="BK15" s="197"/>
      <c r="BL15" s="209"/>
      <c r="BM15" s="1"/>
      <c r="BN15" s="1"/>
    </row>
    <row r="16" spans="2:66" s="57" customFormat="1" x14ac:dyDescent="0.25">
      <c r="B16" s="186">
        <v>5</v>
      </c>
      <c r="C16" s="187"/>
      <c r="D16" s="188"/>
      <c r="E16" s="291">
        <f t="shared" si="7"/>
        <v>0</v>
      </c>
      <c r="F16" s="189"/>
      <c r="G16" s="190"/>
      <c r="H16" s="191"/>
      <c r="I16" s="192"/>
      <c r="J16" s="193"/>
      <c r="K16" s="202"/>
      <c r="L16" s="202"/>
      <c r="M16" s="208"/>
      <c r="N16" s="202"/>
      <c r="O16" s="202"/>
      <c r="P16" s="235"/>
      <c r="Q16" s="197">
        <f t="shared" si="10"/>
        <v>0</v>
      </c>
      <c r="R16" s="194"/>
      <c r="S16" s="195"/>
      <c r="T16" s="196"/>
      <c r="U16" s="197">
        <f t="shared" si="11"/>
        <v>0</v>
      </c>
      <c r="V16" s="198"/>
      <c r="W16" s="195"/>
      <c r="X16" s="208"/>
      <c r="Y16" s="208"/>
      <c r="Z16" s="208"/>
      <c r="AA16" s="208"/>
      <c r="AB16" s="207"/>
      <c r="AC16" s="197">
        <f t="shared" si="12"/>
        <v>0</v>
      </c>
      <c r="AD16" s="200"/>
      <c r="AE16" s="208"/>
      <c r="AF16" s="208"/>
      <c r="AG16" s="208"/>
      <c r="AH16" s="208"/>
      <c r="AI16" s="208"/>
      <c r="AJ16" s="208"/>
      <c r="AK16" s="208"/>
      <c r="AL16" s="207"/>
      <c r="AM16" s="197">
        <f t="shared" si="13"/>
        <v>0</v>
      </c>
      <c r="AN16" s="201"/>
      <c r="AO16" s="196"/>
      <c r="AP16" s="199"/>
      <c r="AQ16" s="198"/>
      <c r="AR16" s="202"/>
      <c r="AS16" s="202"/>
      <c r="AT16" s="202"/>
      <c r="AU16" s="235"/>
      <c r="AV16" s="197"/>
      <c r="AW16" s="203"/>
      <c r="AX16" s="235"/>
      <c r="AY16" s="290">
        <f t="shared" si="14"/>
        <v>0</v>
      </c>
      <c r="AZ16" s="204"/>
      <c r="BA16" s="205"/>
      <c r="BB16" s="290">
        <f t="shared" si="15"/>
        <v>0</v>
      </c>
      <c r="BC16" s="204"/>
      <c r="BD16" s="205"/>
      <c r="BE16" s="290">
        <f t="shared" si="16"/>
        <v>0</v>
      </c>
      <c r="BF16" s="206"/>
      <c r="BG16" s="207"/>
      <c r="BH16" s="197"/>
      <c r="BI16" s="208"/>
      <c r="BJ16" s="207"/>
      <c r="BK16" s="197"/>
      <c r="BL16" s="209"/>
      <c r="BM16" s="1"/>
      <c r="BN16" s="1"/>
    </row>
    <row r="17" spans="2:66" s="57" customFormat="1" x14ac:dyDescent="0.25">
      <c r="B17" s="186">
        <v>6</v>
      </c>
      <c r="C17" s="187"/>
      <c r="D17" s="188"/>
      <c r="E17" s="291">
        <f t="shared" si="7"/>
        <v>0</v>
      </c>
      <c r="F17" s="189"/>
      <c r="G17" s="190"/>
      <c r="H17" s="191"/>
      <c r="I17" s="192"/>
      <c r="J17" s="193"/>
      <c r="K17" s="202"/>
      <c r="L17" s="202"/>
      <c r="M17" s="208"/>
      <c r="N17" s="202"/>
      <c r="O17" s="202"/>
      <c r="P17" s="235"/>
      <c r="Q17" s="197">
        <f t="shared" si="10"/>
        <v>0</v>
      </c>
      <c r="R17" s="194"/>
      <c r="S17" s="195"/>
      <c r="T17" s="196"/>
      <c r="U17" s="197">
        <f t="shared" si="11"/>
        <v>0</v>
      </c>
      <c r="V17" s="198"/>
      <c r="W17" s="195"/>
      <c r="X17" s="208"/>
      <c r="Y17" s="208"/>
      <c r="Z17" s="208"/>
      <c r="AA17" s="208"/>
      <c r="AB17" s="207"/>
      <c r="AC17" s="197">
        <f t="shared" si="12"/>
        <v>0</v>
      </c>
      <c r="AD17" s="200"/>
      <c r="AE17" s="208"/>
      <c r="AF17" s="208"/>
      <c r="AG17" s="208"/>
      <c r="AH17" s="208"/>
      <c r="AI17" s="208"/>
      <c r="AJ17" s="208"/>
      <c r="AK17" s="208"/>
      <c r="AL17" s="207"/>
      <c r="AM17" s="197">
        <f t="shared" si="13"/>
        <v>0</v>
      </c>
      <c r="AN17" s="201"/>
      <c r="AO17" s="196"/>
      <c r="AP17" s="199"/>
      <c r="AQ17" s="198"/>
      <c r="AR17" s="202"/>
      <c r="AS17" s="202"/>
      <c r="AT17" s="202"/>
      <c r="AU17" s="235"/>
      <c r="AV17" s="197"/>
      <c r="AW17" s="203"/>
      <c r="AX17" s="235"/>
      <c r="AY17" s="290">
        <f t="shared" si="14"/>
        <v>0</v>
      </c>
      <c r="AZ17" s="204"/>
      <c r="BA17" s="205"/>
      <c r="BB17" s="290">
        <f t="shared" si="15"/>
        <v>0</v>
      </c>
      <c r="BC17" s="204"/>
      <c r="BD17" s="205"/>
      <c r="BE17" s="290">
        <f t="shared" si="16"/>
        <v>0</v>
      </c>
      <c r="BF17" s="206"/>
      <c r="BG17" s="207"/>
      <c r="BH17" s="197"/>
      <c r="BI17" s="208"/>
      <c r="BJ17" s="207"/>
      <c r="BK17" s="197"/>
      <c r="BL17" s="209"/>
      <c r="BM17" s="1"/>
      <c r="BN17" s="1"/>
    </row>
    <row r="18" spans="2:66" s="57" customFormat="1" x14ac:dyDescent="0.25">
      <c r="B18" s="186">
        <v>7</v>
      </c>
      <c r="C18" s="187"/>
      <c r="D18" s="188"/>
      <c r="E18" s="291">
        <f t="shared" si="7"/>
        <v>0</v>
      </c>
      <c r="F18" s="189"/>
      <c r="G18" s="190"/>
      <c r="H18" s="191"/>
      <c r="I18" s="192"/>
      <c r="J18" s="193"/>
      <c r="K18" s="202"/>
      <c r="L18" s="202"/>
      <c r="M18" s="208"/>
      <c r="N18" s="202"/>
      <c r="O18" s="202"/>
      <c r="P18" s="235"/>
      <c r="Q18" s="197">
        <f t="shared" si="10"/>
        <v>0</v>
      </c>
      <c r="R18" s="194"/>
      <c r="S18" s="195"/>
      <c r="T18" s="196"/>
      <c r="U18" s="197">
        <f t="shared" si="11"/>
        <v>0</v>
      </c>
      <c r="V18" s="198"/>
      <c r="W18" s="195"/>
      <c r="X18" s="208"/>
      <c r="Y18" s="208"/>
      <c r="Z18" s="208"/>
      <c r="AA18" s="208"/>
      <c r="AB18" s="207"/>
      <c r="AC18" s="197">
        <f t="shared" si="12"/>
        <v>0</v>
      </c>
      <c r="AD18" s="200"/>
      <c r="AE18" s="208"/>
      <c r="AF18" s="208"/>
      <c r="AG18" s="208"/>
      <c r="AH18" s="208"/>
      <c r="AI18" s="208"/>
      <c r="AJ18" s="208"/>
      <c r="AK18" s="208"/>
      <c r="AL18" s="207"/>
      <c r="AM18" s="197">
        <f t="shared" si="13"/>
        <v>0</v>
      </c>
      <c r="AN18" s="201"/>
      <c r="AO18" s="196"/>
      <c r="AP18" s="199"/>
      <c r="AQ18" s="198"/>
      <c r="AR18" s="202"/>
      <c r="AS18" s="202"/>
      <c r="AT18" s="202"/>
      <c r="AU18" s="235"/>
      <c r="AV18" s="197"/>
      <c r="AW18" s="203"/>
      <c r="AX18" s="235"/>
      <c r="AY18" s="290">
        <f t="shared" si="14"/>
        <v>0</v>
      </c>
      <c r="AZ18" s="204"/>
      <c r="BA18" s="205"/>
      <c r="BB18" s="290">
        <f t="shared" si="15"/>
        <v>0</v>
      </c>
      <c r="BC18" s="204"/>
      <c r="BD18" s="205"/>
      <c r="BE18" s="290">
        <f t="shared" si="16"/>
        <v>0</v>
      </c>
      <c r="BF18" s="206"/>
      <c r="BG18" s="207"/>
      <c r="BH18" s="197"/>
      <c r="BI18" s="208"/>
      <c r="BJ18" s="207"/>
      <c r="BK18" s="197"/>
      <c r="BL18" s="209"/>
      <c r="BM18" s="1"/>
      <c r="BN18" s="1"/>
    </row>
    <row r="19" spans="2:66" s="57" customFormat="1" x14ac:dyDescent="0.25">
      <c r="B19" s="186">
        <v>8</v>
      </c>
      <c r="C19" s="187"/>
      <c r="D19" s="188"/>
      <c r="E19" s="291">
        <f t="shared" si="7"/>
        <v>0</v>
      </c>
      <c r="F19" s="189"/>
      <c r="G19" s="190"/>
      <c r="H19" s="191"/>
      <c r="I19" s="192"/>
      <c r="J19" s="193"/>
      <c r="K19" s="202"/>
      <c r="L19" s="202"/>
      <c r="M19" s="208"/>
      <c r="N19" s="202"/>
      <c r="O19" s="202"/>
      <c r="P19" s="235"/>
      <c r="Q19" s="197">
        <f t="shared" si="10"/>
        <v>0</v>
      </c>
      <c r="R19" s="194"/>
      <c r="S19" s="195"/>
      <c r="T19" s="196"/>
      <c r="U19" s="197">
        <f t="shared" si="11"/>
        <v>0</v>
      </c>
      <c r="V19" s="198"/>
      <c r="W19" s="195"/>
      <c r="X19" s="208"/>
      <c r="Y19" s="208"/>
      <c r="Z19" s="208"/>
      <c r="AA19" s="208"/>
      <c r="AB19" s="207"/>
      <c r="AC19" s="197">
        <f t="shared" si="12"/>
        <v>0</v>
      </c>
      <c r="AD19" s="200"/>
      <c r="AE19" s="208"/>
      <c r="AF19" s="208"/>
      <c r="AG19" s="208"/>
      <c r="AH19" s="208"/>
      <c r="AI19" s="208"/>
      <c r="AJ19" s="208"/>
      <c r="AK19" s="208"/>
      <c r="AL19" s="207"/>
      <c r="AM19" s="197">
        <f t="shared" si="13"/>
        <v>0</v>
      </c>
      <c r="AN19" s="201"/>
      <c r="AO19" s="196"/>
      <c r="AP19" s="199"/>
      <c r="AQ19" s="198"/>
      <c r="AR19" s="202"/>
      <c r="AS19" s="202"/>
      <c r="AT19" s="202"/>
      <c r="AU19" s="235"/>
      <c r="AV19" s="197"/>
      <c r="AW19" s="203"/>
      <c r="AX19" s="235"/>
      <c r="AY19" s="290">
        <f t="shared" si="14"/>
        <v>0</v>
      </c>
      <c r="AZ19" s="204"/>
      <c r="BA19" s="205"/>
      <c r="BB19" s="290">
        <f t="shared" si="15"/>
        <v>0</v>
      </c>
      <c r="BC19" s="204"/>
      <c r="BD19" s="205"/>
      <c r="BE19" s="290">
        <f t="shared" si="16"/>
        <v>0</v>
      </c>
      <c r="BF19" s="206"/>
      <c r="BG19" s="207"/>
      <c r="BH19" s="197"/>
      <c r="BI19" s="208"/>
      <c r="BJ19" s="207"/>
      <c r="BK19" s="197"/>
      <c r="BL19" s="209"/>
      <c r="BM19" s="1"/>
      <c r="BN19" s="1"/>
    </row>
    <row r="20" spans="2:66" s="57" customFormat="1" x14ac:dyDescent="0.25">
      <c r="B20" s="186">
        <v>9</v>
      </c>
      <c r="C20" s="187"/>
      <c r="D20" s="188"/>
      <c r="E20" s="291">
        <f t="shared" si="7"/>
        <v>0</v>
      </c>
      <c r="F20" s="189"/>
      <c r="G20" s="190"/>
      <c r="H20" s="191"/>
      <c r="I20" s="192"/>
      <c r="J20" s="193"/>
      <c r="K20" s="202"/>
      <c r="L20" s="202"/>
      <c r="M20" s="208"/>
      <c r="N20" s="202"/>
      <c r="O20" s="202"/>
      <c r="P20" s="235"/>
      <c r="Q20" s="197">
        <f t="shared" si="10"/>
        <v>0</v>
      </c>
      <c r="R20" s="194"/>
      <c r="S20" s="195"/>
      <c r="T20" s="196"/>
      <c r="U20" s="197">
        <f t="shared" si="11"/>
        <v>0</v>
      </c>
      <c r="V20" s="198"/>
      <c r="W20" s="195"/>
      <c r="X20" s="208"/>
      <c r="Y20" s="208"/>
      <c r="Z20" s="208"/>
      <c r="AA20" s="208"/>
      <c r="AB20" s="207"/>
      <c r="AC20" s="197">
        <f t="shared" si="12"/>
        <v>0</v>
      </c>
      <c r="AD20" s="200"/>
      <c r="AE20" s="208"/>
      <c r="AF20" s="208"/>
      <c r="AG20" s="208"/>
      <c r="AH20" s="208"/>
      <c r="AI20" s="208"/>
      <c r="AJ20" s="208"/>
      <c r="AK20" s="208"/>
      <c r="AL20" s="207"/>
      <c r="AM20" s="197">
        <f t="shared" si="13"/>
        <v>0</v>
      </c>
      <c r="AN20" s="201"/>
      <c r="AO20" s="196"/>
      <c r="AP20" s="199"/>
      <c r="AQ20" s="198"/>
      <c r="AR20" s="202"/>
      <c r="AS20" s="202"/>
      <c r="AT20" s="202"/>
      <c r="AU20" s="235"/>
      <c r="AV20" s="197"/>
      <c r="AW20" s="203"/>
      <c r="AX20" s="235"/>
      <c r="AY20" s="290">
        <f t="shared" si="14"/>
        <v>0</v>
      </c>
      <c r="AZ20" s="204"/>
      <c r="BA20" s="205"/>
      <c r="BB20" s="290">
        <f t="shared" si="15"/>
        <v>0</v>
      </c>
      <c r="BC20" s="204"/>
      <c r="BD20" s="205"/>
      <c r="BE20" s="290">
        <f t="shared" si="16"/>
        <v>0</v>
      </c>
      <c r="BF20" s="206"/>
      <c r="BG20" s="207"/>
      <c r="BH20" s="197"/>
      <c r="BI20" s="208"/>
      <c r="BJ20" s="207"/>
      <c r="BK20" s="197"/>
      <c r="BL20" s="209"/>
      <c r="BM20" s="1"/>
      <c r="BN20" s="1"/>
    </row>
    <row r="21" spans="2:66" s="57" customFormat="1" x14ac:dyDescent="0.25">
      <c r="B21" s="186">
        <v>10</v>
      </c>
      <c r="C21" s="187"/>
      <c r="D21" s="188"/>
      <c r="E21" s="291">
        <f t="shared" si="7"/>
        <v>0</v>
      </c>
      <c r="F21" s="189"/>
      <c r="G21" s="190"/>
      <c r="H21" s="191"/>
      <c r="I21" s="192"/>
      <c r="J21" s="193"/>
      <c r="K21" s="202"/>
      <c r="L21" s="202"/>
      <c r="M21" s="208"/>
      <c r="N21" s="202"/>
      <c r="O21" s="202"/>
      <c r="P21" s="235"/>
      <c r="Q21" s="197">
        <f t="shared" si="10"/>
        <v>0</v>
      </c>
      <c r="R21" s="194"/>
      <c r="S21" s="195"/>
      <c r="T21" s="196"/>
      <c r="U21" s="197">
        <f t="shared" si="11"/>
        <v>0</v>
      </c>
      <c r="V21" s="198"/>
      <c r="W21" s="195"/>
      <c r="X21" s="208"/>
      <c r="Y21" s="208"/>
      <c r="Z21" s="208"/>
      <c r="AA21" s="208"/>
      <c r="AB21" s="207"/>
      <c r="AC21" s="197">
        <f t="shared" si="12"/>
        <v>0</v>
      </c>
      <c r="AD21" s="200"/>
      <c r="AE21" s="208"/>
      <c r="AF21" s="208"/>
      <c r="AG21" s="208"/>
      <c r="AH21" s="208"/>
      <c r="AI21" s="208"/>
      <c r="AJ21" s="208"/>
      <c r="AK21" s="208"/>
      <c r="AL21" s="207"/>
      <c r="AM21" s="197">
        <f t="shared" si="13"/>
        <v>0</v>
      </c>
      <c r="AN21" s="201"/>
      <c r="AO21" s="196"/>
      <c r="AP21" s="199"/>
      <c r="AQ21" s="198"/>
      <c r="AR21" s="202"/>
      <c r="AS21" s="202"/>
      <c r="AT21" s="202"/>
      <c r="AU21" s="235"/>
      <c r="AV21" s="197"/>
      <c r="AW21" s="203"/>
      <c r="AX21" s="235"/>
      <c r="AY21" s="290">
        <f t="shared" si="14"/>
        <v>0</v>
      </c>
      <c r="AZ21" s="204"/>
      <c r="BA21" s="205"/>
      <c r="BB21" s="290">
        <f t="shared" si="15"/>
        <v>0</v>
      </c>
      <c r="BC21" s="204"/>
      <c r="BD21" s="205"/>
      <c r="BE21" s="290">
        <f t="shared" si="16"/>
        <v>0</v>
      </c>
      <c r="BF21" s="206"/>
      <c r="BG21" s="207"/>
      <c r="BH21" s="197"/>
      <c r="BI21" s="208"/>
      <c r="BJ21" s="207"/>
      <c r="BK21" s="197"/>
      <c r="BL21" s="209"/>
      <c r="BM21" s="1"/>
      <c r="BN21" s="1"/>
    </row>
    <row r="22" spans="2:66" s="57" customFormat="1" x14ac:dyDescent="0.25">
      <c r="B22" s="186">
        <v>11</v>
      </c>
      <c r="C22" s="187"/>
      <c r="D22" s="188"/>
      <c r="E22" s="291">
        <f t="shared" si="7"/>
        <v>0</v>
      </c>
      <c r="F22" s="189"/>
      <c r="G22" s="190"/>
      <c r="H22" s="191"/>
      <c r="I22" s="192"/>
      <c r="J22" s="193"/>
      <c r="K22" s="202"/>
      <c r="L22" s="202"/>
      <c r="M22" s="208"/>
      <c r="N22" s="202"/>
      <c r="O22" s="202"/>
      <c r="P22" s="235"/>
      <c r="Q22" s="197">
        <f t="shared" si="10"/>
        <v>0</v>
      </c>
      <c r="R22" s="194"/>
      <c r="S22" s="195"/>
      <c r="T22" s="196"/>
      <c r="U22" s="197">
        <f t="shared" si="11"/>
        <v>0</v>
      </c>
      <c r="V22" s="198"/>
      <c r="W22" s="195"/>
      <c r="X22" s="208"/>
      <c r="Y22" s="208"/>
      <c r="Z22" s="208"/>
      <c r="AA22" s="208"/>
      <c r="AB22" s="207"/>
      <c r="AC22" s="197">
        <f t="shared" si="12"/>
        <v>0</v>
      </c>
      <c r="AD22" s="200"/>
      <c r="AE22" s="208"/>
      <c r="AF22" s="208"/>
      <c r="AG22" s="208"/>
      <c r="AH22" s="208"/>
      <c r="AI22" s="208"/>
      <c r="AJ22" s="208"/>
      <c r="AK22" s="208"/>
      <c r="AL22" s="207"/>
      <c r="AM22" s="197">
        <f t="shared" si="13"/>
        <v>0</v>
      </c>
      <c r="AN22" s="201"/>
      <c r="AO22" s="196"/>
      <c r="AP22" s="199"/>
      <c r="AQ22" s="198"/>
      <c r="AR22" s="202"/>
      <c r="AS22" s="202"/>
      <c r="AT22" s="202"/>
      <c r="AU22" s="235"/>
      <c r="AV22" s="197"/>
      <c r="AW22" s="203"/>
      <c r="AX22" s="235"/>
      <c r="AY22" s="290">
        <f t="shared" si="14"/>
        <v>0</v>
      </c>
      <c r="AZ22" s="204"/>
      <c r="BA22" s="205"/>
      <c r="BB22" s="290">
        <f t="shared" si="15"/>
        <v>0</v>
      </c>
      <c r="BC22" s="204"/>
      <c r="BD22" s="205"/>
      <c r="BE22" s="290">
        <f t="shared" si="16"/>
        <v>0</v>
      </c>
      <c r="BF22" s="206"/>
      <c r="BG22" s="207"/>
      <c r="BH22" s="197"/>
      <c r="BI22" s="208"/>
      <c r="BJ22" s="207"/>
      <c r="BK22" s="197"/>
      <c r="BL22" s="209"/>
      <c r="BM22" s="1"/>
      <c r="BN22" s="1"/>
    </row>
    <row r="23" spans="2:66" s="57" customFormat="1" x14ac:dyDescent="0.25">
      <c r="B23" s="186">
        <v>12</v>
      </c>
      <c r="C23" s="187"/>
      <c r="D23" s="188"/>
      <c r="E23" s="291">
        <f t="shared" si="7"/>
        <v>0</v>
      </c>
      <c r="F23" s="189"/>
      <c r="G23" s="190"/>
      <c r="H23" s="191"/>
      <c r="I23" s="192"/>
      <c r="J23" s="193"/>
      <c r="K23" s="202"/>
      <c r="L23" s="202"/>
      <c r="M23" s="208"/>
      <c r="N23" s="202"/>
      <c r="O23" s="202"/>
      <c r="P23" s="235"/>
      <c r="Q23" s="197">
        <f t="shared" si="10"/>
        <v>0</v>
      </c>
      <c r="R23" s="194"/>
      <c r="S23" s="195"/>
      <c r="T23" s="196"/>
      <c r="U23" s="197">
        <f t="shared" si="11"/>
        <v>0</v>
      </c>
      <c r="V23" s="198"/>
      <c r="W23" s="195"/>
      <c r="X23" s="208"/>
      <c r="Y23" s="208"/>
      <c r="Z23" s="208"/>
      <c r="AA23" s="208"/>
      <c r="AB23" s="207"/>
      <c r="AC23" s="197">
        <f t="shared" si="12"/>
        <v>0</v>
      </c>
      <c r="AD23" s="200"/>
      <c r="AE23" s="208"/>
      <c r="AF23" s="208"/>
      <c r="AG23" s="208"/>
      <c r="AH23" s="208"/>
      <c r="AI23" s="208"/>
      <c r="AJ23" s="208"/>
      <c r="AK23" s="208"/>
      <c r="AL23" s="207"/>
      <c r="AM23" s="197">
        <f t="shared" si="13"/>
        <v>0</v>
      </c>
      <c r="AN23" s="201"/>
      <c r="AO23" s="196"/>
      <c r="AP23" s="199"/>
      <c r="AQ23" s="198"/>
      <c r="AR23" s="202"/>
      <c r="AS23" s="202"/>
      <c r="AT23" s="202"/>
      <c r="AU23" s="235"/>
      <c r="AV23" s="197"/>
      <c r="AW23" s="203"/>
      <c r="AX23" s="235"/>
      <c r="AY23" s="290">
        <f t="shared" si="14"/>
        <v>0</v>
      </c>
      <c r="AZ23" s="204"/>
      <c r="BA23" s="205"/>
      <c r="BB23" s="290">
        <f t="shared" si="15"/>
        <v>0</v>
      </c>
      <c r="BC23" s="204"/>
      <c r="BD23" s="205"/>
      <c r="BE23" s="290">
        <f t="shared" si="16"/>
        <v>0</v>
      </c>
      <c r="BF23" s="206"/>
      <c r="BG23" s="207"/>
      <c r="BH23" s="197"/>
      <c r="BI23" s="208"/>
      <c r="BJ23" s="207"/>
      <c r="BK23" s="197"/>
      <c r="BL23" s="209"/>
      <c r="BM23" s="1"/>
      <c r="BN23" s="1"/>
    </row>
    <row r="24" spans="2:66" s="57" customFormat="1" x14ac:dyDescent="0.25">
      <c r="B24" s="186">
        <v>13</v>
      </c>
      <c r="C24" s="187"/>
      <c r="D24" s="188"/>
      <c r="E24" s="291">
        <f t="shared" si="7"/>
        <v>0</v>
      </c>
      <c r="F24" s="189"/>
      <c r="G24" s="190"/>
      <c r="H24" s="191"/>
      <c r="I24" s="192"/>
      <c r="J24" s="193"/>
      <c r="K24" s="202"/>
      <c r="L24" s="202"/>
      <c r="M24" s="208"/>
      <c r="N24" s="202"/>
      <c r="O24" s="202"/>
      <c r="P24" s="235"/>
      <c r="Q24" s="197">
        <f t="shared" si="10"/>
        <v>0</v>
      </c>
      <c r="R24" s="194"/>
      <c r="S24" s="195"/>
      <c r="T24" s="196"/>
      <c r="U24" s="197">
        <f t="shared" si="11"/>
        <v>0</v>
      </c>
      <c r="V24" s="198"/>
      <c r="W24" s="195"/>
      <c r="X24" s="208"/>
      <c r="Y24" s="208"/>
      <c r="Z24" s="208"/>
      <c r="AA24" s="208"/>
      <c r="AB24" s="207"/>
      <c r="AC24" s="197">
        <f t="shared" si="12"/>
        <v>0</v>
      </c>
      <c r="AD24" s="200"/>
      <c r="AE24" s="208"/>
      <c r="AF24" s="208"/>
      <c r="AG24" s="208"/>
      <c r="AH24" s="208"/>
      <c r="AI24" s="208"/>
      <c r="AJ24" s="208"/>
      <c r="AK24" s="208"/>
      <c r="AL24" s="207"/>
      <c r="AM24" s="197">
        <f t="shared" si="13"/>
        <v>0</v>
      </c>
      <c r="AN24" s="201"/>
      <c r="AO24" s="196"/>
      <c r="AP24" s="199"/>
      <c r="AQ24" s="198"/>
      <c r="AR24" s="202"/>
      <c r="AS24" s="202"/>
      <c r="AT24" s="202"/>
      <c r="AU24" s="235"/>
      <c r="AV24" s="197"/>
      <c r="AW24" s="203"/>
      <c r="AX24" s="235"/>
      <c r="AY24" s="290">
        <f t="shared" si="14"/>
        <v>0</v>
      </c>
      <c r="AZ24" s="204"/>
      <c r="BA24" s="205"/>
      <c r="BB24" s="290">
        <f t="shared" si="15"/>
        <v>0</v>
      </c>
      <c r="BC24" s="204"/>
      <c r="BD24" s="205"/>
      <c r="BE24" s="290">
        <f t="shared" si="16"/>
        <v>0</v>
      </c>
      <c r="BF24" s="206"/>
      <c r="BG24" s="207"/>
      <c r="BH24" s="197"/>
      <c r="BI24" s="208"/>
      <c r="BJ24" s="207"/>
      <c r="BK24" s="197"/>
      <c r="BL24" s="209"/>
      <c r="BM24" s="1"/>
      <c r="BN24" s="1"/>
    </row>
    <row r="25" spans="2:66" s="57" customFormat="1" x14ac:dyDescent="0.25">
      <c r="B25" s="186">
        <v>14</v>
      </c>
      <c r="C25" s="187"/>
      <c r="D25" s="188"/>
      <c r="E25" s="291">
        <f t="shared" si="7"/>
        <v>0</v>
      </c>
      <c r="F25" s="189"/>
      <c r="G25" s="190"/>
      <c r="H25" s="191"/>
      <c r="I25" s="192"/>
      <c r="J25" s="193"/>
      <c r="K25" s="202"/>
      <c r="L25" s="202"/>
      <c r="M25" s="208"/>
      <c r="N25" s="202"/>
      <c r="O25" s="202"/>
      <c r="P25" s="235"/>
      <c r="Q25" s="197">
        <f t="shared" si="10"/>
        <v>0</v>
      </c>
      <c r="R25" s="194"/>
      <c r="S25" s="195"/>
      <c r="T25" s="196"/>
      <c r="U25" s="197">
        <f t="shared" si="11"/>
        <v>0</v>
      </c>
      <c r="V25" s="198"/>
      <c r="W25" s="195"/>
      <c r="X25" s="208"/>
      <c r="Y25" s="208"/>
      <c r="Z25" s="208"/>
      <c r="AA25" s="208"/>
      <c r="AB25" s="207"/>
      <c r="AC25" s="197">
        <f t="shared" si="12"/>
        <v>0</v>
      </c>
      <c r="AD25" s="200"/>
      <c r="AE25" s="208"/>
      <c r="AF25" s="208"/>
      <c r="AG25" s="208"/>
      <c r="AH25" s="208"/>
      <c r="AI25" s="208"/>
      <c r="AJ25" s="208"/>
      <c r="AK25" s="208"/>
      <c r="AL25" s="207"/>
      <c r="AM25" s="197">
        <f t="shared" si="13"/>
        <v>0</v>
      </c>
      <c r="AN25" s="201"/>
      <c r="AO25" s="196"/>
      <c r="AP25" s="199"/>
      <c r="AQ25" s="198"/>
      <c r="AR25" s="202"/>
      <c r="AS25" s="202"/>
      <c r="AT25" s="202"/>
      <c r="AU25" s="235"/>
      <c r="AV25" s="197"/>
      <c r="AW25" s="203"/>
      <c r="AX25" s="235"/>
      <c r="AY25" s="290">
        <f t="shared" si="14"/>
        <v>0</v>
      </c>
      <c r="AZ25" s="204"/>
      <c r="BA25" s="205"/>
      <c r="BB25" s="290">
        <f t="shared" si="15"/>
        <v>0</v>
      </c>
      <c r="BC25" s="204"/>
      <c r="BD25" s="205"/>
      <c r="BE25" s="290">
        <f t="shared" si="16"/>
        <v>0</v>
      </c>
      <c r="BF25" s="206"/>
      <c r="BG25" s="207"/>
      <c r="BH25" s="197"/>
      <c r="BI25" s="208"/>
      <c r="BJ25" s="207"/>
      <c r="BK25" s="197"/>
      <c r="BL25" s="209"/>
      <c r="BM25" s="1"/>
      <c r="BN25" s="1"/>
    </row>
    <row r="26" spans="2:66" s="57" customFormat="1" x14ac:dyDescent="0.25">
      <c r="B26" s="186">
        <v>15</v>
      </c>
      <c r="C26" s="187"/>
      <c r="D26" s="188"/>
      <c r="E26" s="291">
        <f t="shared" si="7"/>
        <v>0</v>
      </c>
      <c r="F26" s="189"/>
      <c r="G26" s="190"/>
      <c r="H26" s="191"/>
      <c r="I26" s="192"/>
      <c r="J26" s="193"/>
      <c r="K26" s="202"/>
      <c r="L26" s="202"/>
      <c r="M26" s="208"/>
      <c r="N26" s="202"/>
      <c r="O26" s="202"/>
      <c r="P26" s="235"/>
      <c r="Q26" s="197">
        <f t="shared" si="10"/>
        <v>0</v>
      </c>
      <c r="R26" s="194"/>
      <c r="S26" s="195"/>
      <c r="T26" s="196"/>
      <c r="U26" s="197">
        <f t="shared" si="11"/>
        <v>0</v>
      </c>
      <c r="V26" s="198"/>
      <c r="W26" s="195"/>
      <c r="X26" s="208"/>
      <c r="Y26" s="208"/>
      <c r="Z26" s="208"/>
      <c r="AA26" s="208"/>
      <c r="AB26" s="207"/>
      <c r="AC26" s="197">
        <f t="shared" si="12"/>
        <v>0</v>
      </c>
      <c r="AD26" s="200"/>
      <c r="AE26" s="208"/>
      <c r="AF26" s="208"/>
      <c r="AG26" s="208"/>
      <c r="AH26" s="208"/>
      <c r="AI26" s="208"/>
      <c r="AJ26" s="208"/>
      <c r="AK26" s="208"/>
      <c r="AL26" s="207"/>
      <c r="AM26" s="197">
        <f t="shared" si="13"/>
        <v>0</v>
      </c>
      <c r="AN26" s="201"/>
      <c r="AO26" s="196"/>
      <c r="AP26" s="199"/>
      <c r="AQ26" s="198"/>
      <c r="AR26" s="202"/>
      <c r="AS26" s="202"/>
      <c r="AT26" s="202"/>
      <c r="AU26" s="235"/>
      <c r="AV26" s="197"/>
      <c r="AW26" s="203"/>
      <c r="AX26" s="235"/>
      <c r="AY26" s="290">
        <f t="shared" si="14"/>
        <v>0</v>
      </c>
      <c r="AZ26" s="204"/>
      <c r="BA26" s="205"/>
      <c r="BB26" s="290">
        <f t="shared" si="15"/>
        <v>0</v>
      </c>
      <c r="BC26" s="204"/>
      <c r="BD26" s="205"/>
      <c r="BE26" s="290">
        <f t="shared" si="16"/>
        <v>0</v>
      </c>
      <c r="BF26" s="206"/>
      <c r="BG26" s="207"/>
      <c r="BH26" s="197"/>
      <c r="BI26" s="208"/>
      <c r="BJ26" s="207"/>
      <c r="BK26" s="197"/>
      <c r="BL26" s="209"/>
      <c r="BM26" s="1"/>
      <c r="BN26" s="1"/>
    </row>
    <row r="27" spans="2:66" s="57" customFormat="1" x14ac:dyDescent="0.25">
      <c r="B27" s="186">
        <v>16</v>
      </c>
      <c r="C27" s="187"/>
      <c r="D27" s="188"/>
      <c r="E27" s="291">
        <f t="shared" si="7"/>
        <v>0</v>
      </c>
      <c r="F27" s="189"/>
      <c r="G27" s="190"/>
      <c r="H27" s="191"/>
      <c r="I27" s="192"/>
      <c r="J27" s="193"/>
      <c r="K27" s="202"/>
      <c r="L27" s="202"/>
      <c r="M27" s="208"/>
      <c r="N27" s="202"/>
      <c r="O27" s="202"/>
      <c r="P27" s="235"/>
      <c r="Q27" s="197">
        <f t="shared" si="10"/>
        <v>0</v>
      </c>
      <c r="R27" s="194"/>
      <c r="S27" s="195"/>
      <c r="T27" s="196"/>
      <c r="U27" s="197">
        <f t="shared" si="11"/>
        <v>0</v>
      </c>
      <c r="V27" s="198"/>
      <c r="W27" s="195"/>
      <c r="X27" s="208"/>
      <c r="Y27" s="208"/>
      <c r="Z27" s="208"/>
      <c r="AA27" s="208"/>
      <c r="AB27" s="207"/>
      <c r="AC27" s="197">
        <f t="shared" si="12"/>
        <v>0</v>
      </c>
      <c r="AD27" s="200"/>
      <c r="AE27" s="208"/>
      <c r="AF27" s="208"/>
      <c r="AG27" s="208"/>
      <c r="AH27" s="208"/>
      <c r="AI27" s="208"/>
      <c r="AJ27" s="208"/>
      <c r="AK27" s="208"/>
      <c r="AL27" s="207"/>
      <c r="AM27" s="197">
        <f t="shared" si="13"/>
        <v>0</v>
      </c>
      <c r="AN27" s="201"/>
      <c r="AO27" s="196"/>
      <c r="AP27" s="199"/>
      <c r="AQ27" s="198"/>
      <c r="AR27" s="202"/>
      <c r="AS27" s="202"/>
      <c r="AT27" s="202"/>
      <c r="AU27" s="235"/>
      <c r="AV27" s="197"/>
      <c r="AW27" s="203"/>
      <c r="AX27" s="235"/>
      <c r="AY27" s="290">
        <f t="shared" si="14"/>
        <v>0</v>
      </c>
      <c r="AZ27" s="204"/>
      <c r="BA27" s="205"/>
      <c r="BB27" s="290">
        <f t="shared" si="15"/>
        <v>0</v>
      </c>
      <c r="BC27" s="204"/>
      <c r="BD27" s="205"/>
      <c r="BE27" s="290">
        <f t="shared" si="16"/>
        <v>0</v>
      </c>
      <c r="BF27" s="206"/>
      <c r="BG27" s="207"/>
      <c r="BH27" s="197"/>
      <c r="BI27" s="208"/>
      <c r="BJ27" s="207"/>
      <c r="BK27" s="197"/>
      <c r="BL27" s="209"/>
      <c r="BM27" s="1"/>
      <c r="BN27" s="1"/>
    </row>
    <row r="28" spans="2:66" s="57" customFormat="1" x14ac:dyDescent="0.25">
      <c r="B28" s="186">
        <v>17</v>
      </c>
      <c r="C28" s="187"/>
      <c r="D28" s="188"/>
      <c r="E28" s="291">
        <f t="shared" si="7"/>
        <v>0</v>
      </c>
      <c r="F28" s="189"/>
      <c r="G28" s="190"/>
      <c r="H28" s="191"/>
      <c r="I28" s="192"/>
      <c r="J28" s="193"/>
      <c r="K28" s="202"/>
      <c r="L28" s="202"/>
      <c r="M28" s="208"/>
      <c r="N28" s="202"/>
      <c r="O28" s="202"/>
      <c r="P28" s="235"/>
      <c r="Q28" s="197">
        <f t="shared" si="10"/>
        <v>0</v>
      </c>
      <c r="R28" s="194"/>
      <c r="S28" s="195"/>
      <c r="T28" s="196"/>
      <c r="U28" s="197">
        <f t="shared" si="11"/>
        <v>0</v>
      </c>
      <c r="V28" s="198"/>
      <c r="W28" s="195"/>
      <c r="X28" s="208"/>
      <c r="Y28" s="208"/>
      <c r="Z28" s="208"/>
      <c r="AA28" s="208"/>
      <c r="AB28" s="207"/>
      <c r="AC28" s="197">
        <f t="shared" si="12"/>
        <v>0</v>
      </c>
      <c r="AD28" s="200"/>
      <c r="AE28" s="208"/>
      <c r="AF28" s="208"/>
      <c r="AG28" s="208"/>
      <c r="AH28" s="208"/>
      <c r="AI28" s="208"/>
      <c r="AJ28" s="208"/>
      <c r="AK28" s="208"/>
      <c r="AL28" s="207"/>
      <c r="AM28" s="197">
        <f t="shared" si="13"/>
        <v>0</v>
      </c>
      <c r="AN28" s="201"/>
      <c r="AO28" s="196"/>
      <c r="AP28" s="199"/>
      <c r="AQ28" s="198"/>
      <c r="AR28" s="202"/>
      <c r="AS28" s="202"/>
      <c r="AT28" s="202"/>
      <c r="AU28" s="235"/>
      <c r="AV28" s="197"/>
      <c r="AW28" s="203"/>
      <c r="AX28" s="235"/>
      <c r="AY28" s="290">
        <f t="shared" si="14"/>
        <v>0</v>
      </c>
      <c r="AZ28" s="204"/>
      <c r="BA28" s="205"/>
      <c r="BB28" s="290">
        <f t="shared" si="15"/>
        <v>0</v>
      </c>
      <c r="BC28" s="204"/>
      <c r="BD28" s="205"/>
      <c r="BE28" s="290">
        <f t="shared" si="16"/>
        <v>0</v>
      </c>
      <c r="BF28" s="206"/>
      <c r="BG28" s="207"/>
      <c r="BH28" s="197"/>
      <c r="BI28" s="208"/>
      <c r="BJ28" s="207"/>
      <c r="BK28" s="197"/>
      <c r="BL28" s="209"/>
      <c r="BM28" s="1"/>
      <c r="BN28" s="1"/>
    </row>
    <row r="29" spans="2:66" s="57" customFormat="1" x14ac:dyDescent="0.25">
      <c r="B29" s="186">
        <v>18</v>
      </c>
      <c r="C29" s="187"/>
      <c r="D29" s="188"/>
      <c r="E29" s="291">
        <f t="shared" si="7"/>
        <v>0</v>
      </c>
      <c r="F29" s="189"/>
      <c r="G29" s="190"/>
      <c r="H29" s="191"/>
      <c r="I29" s="192"/>
      <c r="J29" s="193"/>
      <c r="K29" s="202"/>
      <c r="L29" s="202"/>
      <c r="M29" s="208"/>
      <c r="N29" s="202"/>
      <c r="O29" s="202"/>
      <c r="P29" s="235"/>
      <c r="Q29" s="197">
        <f t="shared" si="10"/>
        <v>0</v>
      </c>
      <c r="R29" s="194"/>
      <c r="S29" s="195"/>
      <c r="T29" s="196"/>
      <c r="U29" s="197">
        <f t="shared" si="11"/>
        <v>0</v>
      </c>
      <c r="V29" s="198"/>
      <c r="W29" s="195"/>
      <c r="X29" s="208"/>
      <c r="Y29" s="208"/>
      <c r="Z29" s="208"/>
      <c r="AA29" s="208"/>
      <c r="AB29" s="207"/>
      <c r="AC29" s="197">
        <f t="shared" si="12"/>
        <v>0</v>
      </c>
      <c r="AD29" s="200"/>
      <c r="AE29" s="208"/>
      <c r="AF29" s="208"/>
      <c r="AG29" s="208"/>
      <c r="AH29" s="208"/>
      <c r="AI29" s="208"/>
      <c r="AJ29" s="208"/>
      <c r="AK29" s="208"/>
      <c r="AL29" s="207"/>
      <c r="AM29" s="197">
        <f t="shared" si="13"/>
        <v>0</v>
      </c>
      <c r="AN29" s="201"/>
      <c r="AO29" s="196"/>
      <c r="AP29" s="199"/>
      <c r="AQ29" s="198"/>
      <c r="AR29" s="202"/>
      <c r="AS29" s="202"/>
      <c r="AT29" s="202"/>
      <c r="AU29" s="235"/>
      <c r="AV29" s="197"/>
      <c r="AW29" s="203"/>
      <c r="AX29" s="235"/>
      <c r="AY29" s="290">
        <f t="shared" si="14"/>
        <v>0</v>
      </c>
      <c r="AZ29" s="204"/>
      <c r="BA29" s="205"/>
      <c r="BB29" s="290">
        <f t="shared" si="15"/>
        <v>0</v>
      </c>
      <c r="BC29" s="204"/>
      <c r="BD29" s="205"/>
      <c r="BE29" s="290">
        <f t="shared" si="16"/>
        <v>0</v>
      </c>
      <c r="BF29" s="206"/>
      <c r="BG29" s="207"/>
      <c r="BH29" s="197"/>
      <c r="BI29" s="208"/>
      <c r="BJ29" s="207"/>
      <c r="BK29" s="197"/>
      <c r="BL29" s="209"/>
      <c r="BM29" s="1"/>
      <c r="BN29" s="1"/>
    </row>
    <row r="30" spans="2:66" s="57" customFormat="1" x14ac:dyDescent="0.25">
      <c r="B30" s="186">
        <v>19</v>
      </c>
      <c r="C30" s="187"/>
      <c r="D30" s="188"/>
      <c r="E30" s="291">
        <f t="shared" si="7"/>
        <v>0</v>
      </c>
      <c r="F30" s="189"/>
      <c r="G30" s="190"/>
      <c r="H30" s="191"/>
      <c r="I30" s="192"/>
      <c r="J30" s="193"/>
      <c r="K30" s="202"/>
      <c r="L30" s="202"/>
      <c r="M30" s="208"/>
      <c r="N30" s="202"/>
      <c r="O30" s="202"/>
      <c r="P30" s="235"/>
      <c r="Q30" s="197">
        <f t="shared" si="10"/>
        <v>0</v>
      </c>
      <c r="R30" s="194"/>
      <c r="S30" s="195"/>
      <c r="T30" s="196"/>
      <c r="U30" s="197">
        <f t="shared" si="11"/>
        <v>0</v>
      </c>
      <c r="V30" s="198"/>
      <c r="W30" s="195"/>
      <c r="X30" s="208"/>
      <c r="Y30" s="208"/>
      <c r="Z30" s="208"/>
      <c r="AA30" s="208"/>
      <c r="AB30" s="207"/>
      <c r="AC30" s="197">
        <f t="shared" si="12"/>
        <v>0</v>
      </c>
      <c r="AD30" s="200"/>
      <c r="AE30" s="208"/>
      <c r="AF30" s="208"/>
      <c r="AG30" s="208"/>
      <c r="AH30" s="208"/>
      <c r="AI30" s="208"/>
      <c r="AJ30" s="208"/>
      <c r="AK30" s="208"/>
      <c r="AL30" s="207"/>
      <c r="AM30" s="197">
        <f t="shared" si="13"/>
        <v>0</v>
      </c>
      <c r="AN30" s="201"/>
      <c r="AO30" s="196"/>
      <c r="AP30" s="199"/>
      <c r="AQ30" s="198"/>
      <c r="AR30" s="202"/>
      <c r="AS30" s="202"/>
      <c r="AT30" s="202"/>
      <c r="AU30" s="235"/>
      <c r="AV30" s="197"/>
      <c r="AW30" s="203"/>
      <c r="AX30" s="235"/>
      <c r="AY30" s="290">
        <f t="shared" si="14"/>
        <v>0</v>
      </c>
      <c r="AZ30" s="204"/>
      <c r="BA30" s="205"/>
      <c r="BB30" s="290">
        <f t="shared" si="15"/>
        <v>0</v>
      </c>
      <c r="BC30" s="204"/>
      <c r="BD30" s="205"/>
      <c r="BE30" s="290">
        <f t="shared" si="16"/>
        <v>0</v>
      </c>
      <c r="BF30" s="206"/>
      <c r="BG30" s="207"/>
      <c r="BH30" s="197"/>
      <c r="BI30" s="208"/>
      <c r="BJ30" s="207"/>
      <c r="BK30" s="197"/>
      <c r="BL30" s="209"/>
      <c r="BM30" s="1"/>
      <c r="BN30" s="1"/>
    </row>
    <row r="31" spans="2:66" s="57" customFormat="1" x14ac:dyDescent="0.25">
      <c r="B31" s="186">
        <v>20</v>
      </c>
      <c r="C31" s="187"/>
      <c r="D31" s="188"/>
      <c r="E31" s="291">
        <f t="shared" si="7"/>
        <v>0</v>
      </c>
      <c r="F31" s="189"/>
      <c r="G31" s="190"/>
      <c r="H31" s="191"/>
      <c r="I31" s="192"/>
      <c r="J31" s="193"/>
      <c r="K31" s="202"/>
      <c r="L31" s="202"/>
      <c r="M31" s="208"/>
      <c r="N31" s="202"/>
      <c r="O31" s="202"/>
      <c r="P31" s="235"/>
      <c r="Q31" s="197">
        <f t="shared" si="10"/>
        <v>0</v>
      </c>
      <c r="R31" s="194"/>
      <c r="S31" s="195"/>
      <c r="T31" s="196"/>
      <c r="U31" s="197">
        <f t="shared" si="11"/>
        <v>0</v>
      </c>
      <c r="V31" s="198"/>
      <c r="W31" s="195"/>
      <c r="X31" s="208"/>
      <c r="Y31" s="208"/>
      <c r="Z31" s="208"/>
      <c r="AA31" s="208"/>
      <c r="AB31" s="207"/>
      <c r="AC31" s="197">
        <f t="shared" si="12"/>
        <v>0</v>
      </c>
      <c r="AD31" s="200"/>
      <c r="AE31" s="208"/>
      <c r="AF31" s="208"/>
      <c r="AG31" s="208"/>
      <c r="AH31" s="208"/>
      <c r="AI31" s="208"/>
      <c r="AJ31" s="208"/>
      <c r="AK31" s="208"/>
      <c r="AL31" s="207"/>
      <c r="AM31" s="197">
        <f t="shared" si="13"/>
        <v>0</v>
      </c>
      <c r="AN31" s="201"/>
      <c r="AO31" s="196"/>
      <c r="AP31" s="199"/>
      <c r="AQ31" s="198"/>
      <c r="AR31" s="202"/>
      <c r="AS31" s="202"/>
      <c r="AT31" s="202"/>
      <c r="AU31" s="235"/>
      <c r="AV31" s="197"/>
      <c r="AW31" s="203"/>
      <c r="AX31" s="235"/>
      <c r="AY31" s="290">
        <f t="shared" si="14"/>
        <v>0</v>
      </c>
      <c r="AZ31" s="204"/>
      <c r="BA31" s="205"/>
      <c r="BB31" s="290">
        <f t="shared" si="15"/>
        <v>0</v>
      </c>
      <c r="BC31" s="204"/>
      <c r="BD31" s="205"/>
      <c r="BE31" s="290">
        <f t="shared" si="16"/>
        <v>0</v>
      </c>
      <c r="BF31" s="206"/>
      <c r="BG31" s="207"/>
      <c r="BH31" s="197"/>
      <c r="BI31" s="208"/>
      <c r="BJ31" s="207"/>
      <c r="BK31" s="197"/>
      <c r="BL31" s="209"/>
      <c r="BM31" s="1"/>
      <c r="BN31" s="1"/>
    </row>
    <row r="32" spans="2:66" s="57" customFormat="1" x14ac:dyDescent="0.25">
      <c r="B32" s="186">
        <v>21</v>
      </c>
      <c r="C32" s="187"/>
      <c r="D32" s="188"/>
      <c r="E32" s="291">
        <f t="shared" si="7"/>
        <v>0</v>
      </c>
      <c r="F32" s="189"/>
      <c r="G32" s="190"/>
      <c r="H32" s="191"/>
      <c r="I32" s="192"/>
      <c r="J32" s="193"/>
      <c r="K32" s="202"/>
      <c r="L32" s="202"/>
      <c r="M32" s="208"/>
      <c r="N32" s="202"/>
      <c r="O32" s="202"/>
      <c r="P32" s="235"/>
      <c r="Q32" s="197">
        <f t="shared" si="10"/>
        <v>0</v>
      </c>
      <c r="R32" s="194"/>
      <c r="S32" s="195"/>
      <c r="T32" s="196"/>
      <c r="U32" s="197">
        <f t="shared" si="11"/>
        <v>0</v>
      </c>
      <c r="V32" s="198"/>
      <c r="W32" s="195"/>
      <c r="X32" s="208"/>
      <c r="Y32" s="208"/>
      <c r="Z32" s="208"/>
      <c r="AA32" s="208"/>
      <c r="AB32" s="207"/>
      <c r="AC32" s="197">
        <f t="shared" si="12"/>
        <v>0</v>
      </c>
      <c r="AD32" s="200"/>
      <c r="AE32" s="208"/>
      <c r="AF32" s="208"/>
      <c r="AG32" s="208"/>
      <c r="AH32" s="208"/>
      <c r="AI32" s="208"/>
      <c r="AJ32" s="208"/>
      <c r="AK32" s="208"/>
      <c r="AL32" s="207"/>
      <c r="AM32" s="197">
        <f t="shared" si="13"/>
        <v>0</v>
      </c>
      <c r="AN32" s="201"/>
      <c r="AO32" s="196"/>
      <c r="AP32" s="199"/>
      <c r="AQ32" s="198"/>
      <c r="AR32" s="202"/>
      <c r="AS32" s="202"/>
      <c r="AT32" s="202"/>
      <c r="AU32" s="235"/>
      <c r="AV32" s="197"/>
      <c r="AW32" s="203"/>
      <c r="AX32" s="235"/>
      <c r="AY32" s="290">
        <f t="shared" si="14"/>
        <v>0</v>
      </c>
      <c r="AZ32" s="204"/>
      <c r="BA32" s="205"/>
      <c r="BB32" s="290">
        <f t="shared" si="15"/>
        <v>0</v>
      </c>
      <c r="BC32" s="204"/>
      <c r="BD32" s="205"/>
      <c r="BE32" s="290">
        <f t="shared" si="16"/>
        <v>0</v>
      </c>
      <c r="BF32" s="206"/>
      <c r="BG32" s="207"/>
      <c r="BH32" s="197"/>
      <c r="BI32" s="208"/>
      <c r="BJ32" s="207"/>
      <c r="BK32" s="197"/>
      <c r="BL32" s="209"/>
      <c r="BM32" s="1"/>
      <c r="BN32" s="1"/>
    </row>
    <row r="33" spans="2:66" s="57" customFormat="1" x14ac:dyDescent="0.25">
      <c r="B33" s="186">
        <v>22</v>
      </c>
      <c r="C33" s="187"/>
      <c r="D33" s="188"/>
      <c r="E33" s="291">
        <f t="shared" si="7"/>
        <v>0</v>
      </c>
      <c r="F33" s="189"/>
      <c r="G33" s="190"/>
      <c r="H33" s="191"/>
      <c r="I33" s="192"/>
      <c r="J33" s="193"/>
      <c r="K33" s="202"/>
      <c r="L33" s="202"/>
      <c r="M33" s="208"/>
      <c r="N33" s="202"/>
      <c r="O33" s="202"/>
      <c r="P33" s="235"/>
      <c r="Q33" s="197">
        <f t="shared" si="10"/>
        <v>0</v>
      </c>
      <c r="R33" s="194"/>
      <c r="S33" s="195"/>
      <c r="T33" s="196"/>
      <c r="U33" s="197">
        <f t="shared" si="11"/>
        <v>0</v>
      </c>
      <c r="V33" s="198"/>
      <c r="W33" s="195"/>
      <c r="X33" s="208"/>
      <c r="Y33" s="208"/>
      <c r="Z33" s="208"/>
      <c r="AA33" s="208"/>
      <c r="AB33" s="207"/>
      <c r="AC33" s="197">
        <f t="shared" si="12"/>
        <v>0</v>
      </c>
      <c r="AD33" s="200"/>
      <c r="AE33" s="208"/>
      <c r="AF33" s="208"/>
      <c r="AG33" s="208"/>
      <c r="AH33" s="208"/>
      <c r="AI33" s="208"/>
      <c r="AJ33" s="208"/>
      <c r="AK33" s="208"/>
      <c r="AL33" s="207"/>
      <c r="AM33" s="197">
        <f t="shared" si="13"/>
        <v>0</v>
      </c>
      <c r="AN33" s="201"/>
      <c r="AO33" s="196"/>
      <c r="AP33" s="199"/>
      <c r="AQ33" s="198"/>
      <c r="AR33" s="202"/>
      <c r="AS33" s="202"/>
      <c r="AT33" s="202"/>
      <c r="AU33" s="235"/>
      <c r="AV33" s="197"/>
      <c r="AW33" s="203"/>
      <c r="AX33" s="235"/>
      <c r="AY33" s="290">
        <f t="shared" si="14"/>
        <v>0</v>
      </c>
      <c r="AZ33" s="204"/>
      <c r="BA33" s="205"/>
      <c r="BB33" s="290">
        <f t="shared" si="15"/>
        <v>0</v>
      </c>
      <c r="BC33" s="204"/>
      <c r="BD33" s="205"/>
      <c r="BE33" s="290">
        <f t="shared" si="16"/>
        <v>0</v>
      </c>
      <c r="BF33" s="206"/>
      <c r="BG33" s="207"/>
      <c r="BH33" s="197"/>
      <c r="BI33" s="208"/>
      <c r="BJ33" s="207"/>
      <c r="BK33" s="197"/>
      <c r="BL33" s="209"/>
      <c r="BM33" s="1"/>
      <c r="BN33" s="1"/>
    </row>
    <row r="34" spans="2:66" s="57" customFormat="1" x14ac:dyDescent="0.25">
      <c r="B34" s="186">
        <v>23</v>
      </c>
      <c r="C34" s="187"/>
      <c r="D34" s="188"/>
      <c r="E34" s="291">
        <f t="shared" si="7"/>
        <v>0</v>
      </c>
      <c r="F34" s="189"/>
      <c r="G34" s="190"/>
      <c r="H34" s="191"/>
      <c r="I34" s="192"/>
      <c r="J34" s="193"/>
      <c r="K34" s="202"/>
      <c r="L34" s="202"/>
      <c r="M34" s="208"/>
      <c r="N34" s="202"/>
      <c r="O34" s="202"/>
      <c r="P34" s="235"/>
      <c r="Q34" s="197">
        <f t="shared" si="10"/>
        <v>0</v>
      </c>
      <c r="R34" s="194"/>
      <c r="S34" s="195"/>
      <c r="T34" s="196"/>
      <c r="U34" s="197">
        <f t="shared" si="11"/>
        <v>0</v>
      </c>
      <c r="V34" s="198"/>
      <c r="W34" s="195"/>
      <c r="X34" s="208"/>
      <c r="Y34" s="208"/>
      <c r="Z34" s="208"/>
      <c r="AA34" s="208"/>
      <c r="AB34" s="207"/>
      <c r="AC34" s="197">
        <f t="shared" si="12"/>
        <v>0</v>
      </c>
      <c r="AD34" s="200"/>
      <c r="AE34" s="208"/>
      <c r="AF34" s="208"/>
      <c r="AG34" s="208"/>
      <c r="AH34" s="208"/>
      <c r="AI34" s="208"/>
      <c r="AJ34" s="208"/>
      <c r="AK34" s="208"/>
      <c r="AL34" s="207"/>
      <c r="AM34" s="197">
        <f t="shared" si="13"/>
        <v>0</v>
      </c>
      <c r="AN34" s="201"/>
      <c r="AO34" s="196"/>
      <c r="AP34" s="199"/>
      <c r="AQ34" s="198"/>
      <c r="AR34" s="202"/>
      <c r="AS34" s="202"/>
      <c r="AT34" s="202"/>
      <c r="AU34" s="235"/>
      <c r="AV34" s="197"/>
      <c r="AW34" s="203"/>
      <c r="AX34" s="235"/>
      <c r="AY34" s="290">
        <f t="shared" si="14"/>
        <v>0</v>
      </c>
      <c r="AZ34" s="204"/>
      <c r="BA34" s="205"/>
      <c r="BB34" s="290">
        <f t="shared" si="15"/>
        <v>0</v>
      </c>
      <c r="BC34" s="204"/>
      <c r="BD34" s="205"/>
      <c r="BE34" s="290">
        <f t="shared" si="16"/>
        <v>0</v>
      </c>
      <c r="BF34" s="206"/>
      <c r="BG34" s="207"/>
      <c r="BH34" s="197"/>
      <c r="BI34" s="208"/>
      <c r="BJ34" s="207"/>
      <c r="BK34" s="197"/>
      <c r="BL34" s="209"/>
      <c r="BM34" s="1"/>
      <c r="BN34" s="1"/>
    </row>
    <row r="35" spans="2:66" s="57" customFormat="1" x14ac:dyDescent="0.25">
      <c r="B35" s="186">
        <v>24</v>
      </c>
      <c r="C35" s="187"/>
      <c r="D35" s="188"/>
      <c r="E35" s="291">
        <f t="shared" si="7"/>
        <v>0</v>
      </c>
      <c r="F35" s="189"/>
      <c r="G35" s="190"/>
      <c r="H35" s="191"/>
      <c r="I35" s="192"/>
      <c r="J35" s="193"/>
      <c r="K35" s="202"/>
      <c r="L35" s="202"/>
      <c r="M35" s="208"/>
      <c r="N35" s="202"/>
      <c r="O35" s="202"/>
      <c r="P35" s="235"/>
      <c r="Q35" s="197">
        <f t="shared" si="10"/>
        <v>0</v>
      </c>
      <c r="R35" s="194"/>
      <c r="S35" s="195"/>
      <c r="T35" s="196"/>
      <c r="U35" s="197">
        <f t="shared" si="11"/>
        <v>0</v>
      </c>
      <c r="V35" s="198"/>
      <c r="W35" s="195"/>
      <c r="X35" s="208"/>
      <c r="Y35" s="208"/>
      <c r="Z35" s="208"/>
      <c r="AA35" s="208"/>
      <c r="AB35" s="207"/>
      <c r="AC35" s="197">
        <f t="shared" si="12"/>
        <v>0</v>
      </c>
      <c r="AD35" s="200"/>
      <c r="AE35" s="208"/>
      <c r="AF35" s="208"/>
      <c r="AG35" s="208"/>
      <c r="AH35" s="208"/>
      <c r="AI35" s="208"/>
      <c r="AJ35" s="208"/>
      <c r="AK35" s="208"/>
      <c r="AL35" s="207"/>
      <c r="AM35" s="197">
        <f t="shared" si="13"/>
        <v>0</v>
      </c>
      <c r="AN35" s="201"/>
      <c r="AO35" s="196"/>
      <c r="AP35" s="199"/>
      <c r="AQ35" s="198"/>
      <c r="AR35" s="202"/>
      <c r="AS35" s="202"/>
      <c r="AT35" s="202"/>
      <c r="AU35" s="235"/>
      <c r="AV35" s="197"/>
      <c r="AW35" s="203"/>
      <c r="AX35" s="235"/>
      <c r="AY35" s="290">
        <f t="shared" si="14"/>
        <v>0</v>
      </c>
      <c r="AZ35" s="204"/>
      <c r="BA35" s="205"/>
      <c r="BB35" s="290">
        <f t="shared" si="15"/>
        <v>0</v>
      </c>
      <c r="BC35" s="204"/>
      <c r="BD35" s="205"/>
      <c r="BE35" s="290">
        <f t="shared" si="16"/>
        <v>0</v>
      </c>
      <c r="BF35" s="206"/>
      <c r="BG35" s="207"/>
      <c r="BH35" s="197"/>
      <c r="BI35" s="208"/>
      <c r="BJ35" s="207"/>
      <c r="BK35" s="197"/>
      <c r="BL35" s="209"/>
      <c r="BM35" s="1"/>
      <c r="BN35" s="1"/>
    </row>
    <row r="36" spans="2:66" s="57" customFormat="1" x14ac:dyDescent="0.25">
      <c r="B36" s="186">
        <v>25</v>
      </c>
      <c r="C36" s="187"/>
      <c r="D36" s="188"/>
      <c r="E36" s="291">
        <f t="shared" si="7"/>
        <v>0</v>
      </c>
      <c r="F36" s="189"/>
      <c r="G36" s="190"/>
      <c r="H36" s="191"/>
      <c r="I36" s="192"/>
      <c r="J36" s="193"/>
      <c r="K36" s="202"/>
      <c r="L36" s="202"/>
      <c r="M36" s="208"/>
      <c r="N36" s="202"/>
      <c r="O36" s="202"/>
      <c r="P36" s="235"/>
      <c r="Q36" s="197">
        <f t="shared" si="10"/>
        <v>0</v>
      </c>
      <c r="R36" s="194"/>
      <c r="S36" s="195"/>
      <c r="T36" s="196"/>
      <c r="U36" s="197">
        <f t="shared" si="11"/>
        <v>0</v>
      </c>
      <c r="V36" s="198"/>
      <c r="W36" s="195"/>
      <c r="X36" s="208"/>
      <c r="Y36" s="208"/>
      <c r="Z36" s="208"/>
      <c r="AA36" s="208"/>
      <c r="AB36" s="207"/>
      <c r="AC36" s="197">
        <f t="shared" si="12"/>
        <v>0</v>
      </c>
      <c r="AD36" s="200"/>
      <c r="AE36" s="208"/>
      <c r="AF36" s="208"/>
      <c r="AG36" s="208"/>
      <c r="AH36" s="208"/>
      <c r="AI36" s="208"/>
      <c r="AJ36" s="208"/>
      <c r="AK36" s="208"/>
      <c r="AL36" s="207"/>
      <c r="AM36" s="197">
        <f t="shared" si="13"/>
        <v>0</v>
      </c>
      <c r="AN36" s="201"/>
      <c r="AO36" s="196"/>
      <c r="AP36" s="199"/>
      <c r="AQ36" s="198"/>
      <c r="AR36" s="202"/>
      <c r="AS36" s="202"/>
      <c r="AT36" s="202"/>
      <c r="AU36" s="235"/>
      <c r="AV36" s="197"/>
      <c r="AW36" s="203"/>
      <c r="AX36" s="235"/>
      <c r="AY36" s="290">
        <f t="shared" si="14"/>
        <v>0</v>
      </c>
      <c r="AZ36" s="204"/>
      <c r="BA36" s="205"/>
      <c r="BB36" s="290">
        <f t="shared" si="15"/>
        <v>0</v>
      </c>
      <c r="BC36" s="204"/>
      <c r="BD36" s="205"/>
      <c r="BE36" s="290">
        <f t="shared" si="16"/>
        <v>0</v>
      </c>
      <c r="BF36" s="206"/>
      <c r="BG36" s="207"/>
      <c r="BH36" s="197"/>
      <c r="BI36" s="208"/>
      <c r="BJ36" s="207"/>
      <c r="BK36" s="197"/>
      <c r="BL36" s="209"/>
      <c r="BM36" s="1"/>
      <c r="BN36" s="1"/>
    </row>
    <row r="37" spans="2:66" x14ac:dyDescent="0.25">
      <c r="B37" s="15"/>
      <c r="C37" s="14"/>
      <c r="D37" s="13"/>
      <c r="E37" s="13"/>
      <c r="F37" s="51"/>
      <c r="G37" s="52"/>
      <c r="H37" s="12"/>
      <c r="I37" s="12"/>
      <c r="J37" s="12"/>
      <c r="K37" s="11"/>
      <c r="L37" s="11"/>
      <c r="M37" s="11"/>
      <c r="N37" s="11"/>
      <c r="O37" s="11"/>
      <c r="P37" s="11"/>
      <c r="Q37" s="1"/>
      <c r="R37" s="1"/>
      <c r="S37" s="1"/>
      <c r="T37" s="1"/>
      <c r="U37" s="1"/>
      <c r="V37" s="11"/>
      <c r="W37" s="11"/>
      <c r="X37" s="11"/>
      <c r="Y37" s="11"/>
      <c r="Z37" s="11"/>
      <c r="AA37" s="11"/>
      <c r="AB37" s="11"/>
      <c r="AC37" s="1"/>
      <c r="AD37" s="50"/>
      <c r="AE37" s="50"/>
      <c r="AF37" s="50"/>
      <c r="AG37" s="50"/>
      <c r="AH37" s="50"/>
      <c r="AI37" s="50"/>
      <c r="AJ37" s="50"/>
      <c r="AK37" s="50"/>
      <c r="AL37" s="1"/>
      <c r="AM37" s="1"/>
      <c r="AN37" s="53"/>
      <c r="AO37" s="1"/>
      <c r="AP37" s="1"/>
      <c r="AQ37" s="11"/>
      <c r="AR37" s="11"/>
      <c r="AS37" s="11"/>
      <c r="AT37" s="11"/>
      <c r="AU37" s="11"/>
      <c r="AV37" s="1"/>
      <c r="AW37" s="11"/>
      <c r="AX37" s="11"/>
      <c r="AY37" s="11"/>
      <c r="AZ37" s="11"/>
      <c r="BA37" s="11"/>
      <c r="BB37" s="11"/>
      <c r="BC37" s="11"/>
      <c r="BD37" s="11"/>
      <c r="BE37" s="11"/>
      <c r="BF37" s="1"/>
      <c r="BG37" s="1"/>
      <c r="BH37" s="1"/>
      <c r="BI37" s="1"/>
      <c r="BJ37" s="1"/>
      <c r="BK37" s="1"/>
      <c r="BL37" s="1"/>
      <c r="BM37" s="1"/>
      <c r="BN37" s="1"/>
    </row>
    <row r="38" spans="2:66" x14ac:dyDescent="0.25">
      <c r="B38" s="15"/>
      <c r="C38" s="14"/>
      <c r="D38" s="13"/>
      <c r="E38" s="13"/>
      <c r="F38" s="51"/>
      <c r="G38" s="52"/>
      <c r="H38" s="12"/>
      <c r="I38" s="12"/>
      <c r="J38" s="12"/>
      <c r="K38" s="11"/>
      <c r="L38" s="11"/>
      <c r="M38" s="11"/>
      <c r="N38" s="11"/>
      <c r="O38" s="11"/>
      <c r="P38" s="11"/>
      <c r="Q38" s="1"/>
      <c r="R38" s="1"/>
      <c r="S38" s="1"/>
      <c r="T38" s="1"/>
      <c r="U38" s="1"/>
      <c r="V38" s="11"/>
      <c r="W38" s="11"/>
      <c r="X38" s="11"/>
      <c r="Y38" s="11"/>
      <c r="Z38" s="11"/>
      <c r="AA38" s="11"/>
      <c r="AB38" s="11"/>
      <c r="AC38" s="1"/>
      <c r="AD38" s="50"/>
      <c r="AE38" s="50"/>
      <c r="AF38" s="50"/>
      <c r="AG38" s="50"/>
      <c r="AH38" s="50"/>
      <c r="AI38" s="50"/>
      <c r="AJ38" s="50"/>
      <c r="AK38" s="50"/>
      <c r="AL38" s="1"/>
      <c r="AM38" s="1"/>
      <c r="AN38" s="53"/>
      <c r="AO38" s="1"/>
      <c r="AP38" s="1"/>
      <c r="AQ38" s="11"/>
      <c r="AR38" s="11"/>
      <c r="AS38" s="11"/>
      <c r="AT38" s="11"/>
      <c r="AU38" s="11"/>
      <c r="AV38" s="1"/>
      <c r="AW38" s="11"/>
      <c r="AX38" s="11"/>
      <c r="AY38" s="11"/>
      <c r="AZ38" s="11"/>
      <c r="BA38" s="11"/>
      <c r="BB38" s="11"/>
      <c r="BC38" s="11"/>
      <c r="BD38" s="11"/>
      <c r="BE38" s="11"/>
      <c r="BF38" s="1"/>
      <c r="BG38" s="1"/>
      <c r="BH38" s="1"/>
      <c r="BI38" s="1"/>
      <c r="BJ38" s="1"/>
      <c r="BK38" s="1"/>
      <c r="BL38" s="1"/>
      <c r="BM38" s="1"/>
      <c r="BN38" s="1"/>
    </row>
    <row r="39" spans="2:66" s="2" customFormat="1" x14ac:dyDescent="0.25">
      <c r="B39"/>
      <c r="C39" s="9" t="s">
        <v>36</v>
      </c>
      <c r="D39"/>
      <c r="E39"/>
      <c r="F39"/>
      <c r="G39"/>
      <c r="H39"/>
      <c r="I39"/>
      <c r="J39"/>
      <c r="K39"/>
      <c r="AV39" s="3"/>
      <c r="AW39" s="3"/>
      <c r="AX39" s="3"/>
      <c r="AY39" s="3"/>
      <c r="AZ39" s="3"/>
      <c r="BA39" s="3"/>
    </row>
    <row r="40" spans="2:66" s="2" customFormat="1" x14ac:dyDescent="0.25">
      <c r="B40" s="54"/>
      <c r="C40"/>
      <c r="D40" s="4"/>
      <c r="E40" t="s">
        <v>141</v>
      </c>
      <c r="F40"/>
      <c r="G40" s="4"/>
      <c r="H40"/>
      <c r="I40" s="6" t="e">
        <f>D40/D46</f>
        <v>#DIV/0!</v>
      </c>
      <c r="J40" s="293" t="e">
        <f>I40+I41</f>
        <v>#DIV/0!</v>
      </c>
      <c r="K40" s="295" t="e">
        <f>J40+I42</f>
        <v>#DIV/0!</v>
      </c>
      <c r="AV40" s="3"/>
      <c r="AW40" s="3"/>
      <c r="AX40" s="3"/>
      <c r="AY40" s="3"/>
      <c r="AZ40" s="3"/>
      <c r="BA40" s="3"/>
    </row>
    <row r="41" spans="2:66" s="2" customFormat="1" x14ac:dyDescent="0.25">
      <c r="B41" s="8"/>
      <c r="C41"/>
      <c r="D41" s="4"/>
      <c r="E41" t="s">
        <v>139</v>
      </c>
      <c r="F41"/>
      <c r="G41" s="4"/>
      <c r="H41"/>
      <c r="I41" s="6" t="e">
        <f>D41/D46</f>
        <v>#DIV/0!</v>
      </c>
      <c r="J41" s="294"/>
      <c r="K41" s="296"/>
      <c r="AV41" s="3"/>
      <c r="AW41" s="3"/>
      <c r="AX41" s="3"/>
      <c r="AY41" s="3"/>
      <c r="AZ41" s="3"/>
      <c r="BA41" s="3"/>
    </row>
    <row r="42" spans="2:66" s="2" customFormat="1" x14ac:dyDescent="0.25">
      <c r="B42" s="8"/>
      <c r="C42" s="8"/>
      <c r="D42" s="4"/>
      <c r="E42" t="s">
        <v>140</v>
      </c>
      <c r="F42"/>
      <c r="G42" s="4"/>
      <c r="H42"/>
      <c r="I42" s="6" t="e">
        <f>D42/D46</f>
        <v>#DIV/0!</v>
      </c>
      <c r="J42"/>
      <c r="K42" s="296"/>
      <c r="AV42" s="3"/>
      <c r="AW42" s="3"/>
      <c r="AX42" s="3"/>
      <c r="AY42" s="3"/>
      <c r="AZ42" s="3"/>
      <c r="BA42" s="3"/>
    </row>
    <row r="43" spans="2:66" s="2" customFormat="1" x14ac:dyDescent="0.25">
      <c r="B43" s="8"/>
      <c r="C43" s="8"/>
      <c r="D43" s="7"/>
      <c r="E43" t="s">
        <v>142</v>
      </c>
      <c r="F43"/>
      <c r="G43" s="4"/>
      <c r="H43"/>
      <c r="I43" s="6" t="e">
        <f>D43/D46</f>
        <v>#DIV/0!</v>
      </c>
      <c r="J43"/>
      <c r="K43"/>
      <c r="AV43" s="3"/>
      <c r="AW43" s="3"/>
      <c r="AX43" s="3"/>
      <c r="AY43" s="3"/>
      <c r="AZ43" s="3"/>
      <c r="BA43" s="3"/>
    </row>
    <row r="44" spans="2:66" s="2" customFormat="1" x14ac:dyDescent="0.25">
      <c r="B44" s="278"/>
      <c r="C44" s="278"/>
      <c r="D44" s="279"/>
      <c r="E44" t="s">
        <v>143</v>
      </c>
      <c r="F44"/>
      <c r="G44" s="4"/>
      <c r="H44"/>
      <c r="I44" s="6" t="e">
        <f>D44/D46</f>
        <v>#DIV/0!</v>
      </c>
      <c r="J44"/>
      <c r="K44"/>
      <c r="AV44" s="3"/>
      <c r="AW44" s="3"/>
      <c r="AX44" s="3"/>
      <c r="AY44" s="3"/>
      <c r="AZ44" s="3"/>
      <c r="BA44" s="3"/>
    </row>
    <row r="45" spans="2:66" s="2" customFormat="1" x14ac:dyDescent="0.25">
      <c r="B45" s="278"/>
      <c r="C45" s="278"/>
      <c r="D45" s="279"/>
      <c r="E45" s="278" t="s">
        <v>144</v>
      </c>
      <c r="F45"/>
      <c r="G45" s="4"/>
      <c r="H45"/>
      <c r="I45" s="6" t="e">
        <f>D45/D46</f>
        <v>#DIV/0!</v>
      </c>
      <c r="J45"/>
      <c r="K45"/>
      <c r="AV45" s="3"/>
      <c r="AW45" s="3"/>
      <c r="AX45" s="3"/>
      <c r="AY45" s="3"/>
      <c r="AZ45" s="3"/>
      <c r="BA45" s="3"/>
    </row>
    <row r="46" spans="2:66" s="2" customFormat="1" x14ac:dyDescent="0.25">
      <c r="B46"/>
      <c r="C46"/>
      <c r="D46" s="5">
        <f>SUM(D40:D45)</f>
        <v>0</v>
      </c>
      <c r="E46"/>
      <c r="F46"/>
      <c r="G46" s="4"/>
      <c r="H46"/>
      <c r="I46"/>
      <c r="J46"/>
      <c r="K46"/>
      <c r="AV46" s="3"/>
      <c r="AW46" s="3"/>
      <c r="AX46" s="3"/>
      <c r="AY46" s="3"/>
      <c r="AZ46" s="3"/>
      <c r="BA46" s="3"/>
    </row>
  </sheetData>
  <mergeCells count="25">
    <mergeCell ref="C8:D8"/>
    <mergeCell ref="K8:Q8"/>
    <mergeCell ref="R8:U8"/>
    <mergeCell ref="V8:AC8"/>
    <mergeCell ref="H9:J9"/>
    <mergeCell ref="BF6:BK6"/>
    <mergeCell ref="BF8:BH8"/>
    <mergeCell ref="BI8:BK8"/>
    <mergeCell ref="AD8:AM8"/>
    <mergeCell ref="AN8:AP8"/>
    <mergeCell ref="AQ8:AV8"/>
    <mergeCell ref="AW8:BB8"/>
    <mergeCell ref="BC8:BE8"/>
    <mergeCell ref="J40:J41"/>
    <mergeCell ref="K40:K42"/>
    <mergeCell ref="BL8:BL11"/>
    <mergeCell ref="Q9:Q11"/>
    <mergeCell ref="U9:U11"/>
    <mergeCell ref="AC9:AC11"/>
    <mergeCell ref="AM9:AM11"/>
    <mergeCell ref="AV9:AV11"/>
    <mergeCell ref="AY9:AY11"/>
    <mergeCell ref="BB9:BB11"/>
    <mergeCell ref="BE9:BE11"/>
    <mergeCell ref="H10:J10"/>
  </mergeCells>
  <conditionalFormatting sqref="K37:BB38 BF12:BN38 K12:AX36 AZ12:BA36">
    <cfRule type="cellIs" dxfId="2975" priority="837" operator="equal">
      <formula>777</formula>
    </cfRule>
    <cfRule type="cellIs" dxfId="2974" priority="838" operator="equal">
      <formula>666</formula>
    </cfRule>
    <cfRule type="cellIs" dxfId="2973" priority="839" operator="between">
      <formula>90</formula>
      <formula>100</formula>
    </cfRule>
    <cfRule type="cellIs" dxfId="2972" priority="840" operator="between">
      <formula>4</formula>
      <formula>54</formula>
    </cfRule>
    <cfRule type="cellIs" dxfId="2971" priority="841" operator="greaterThan">
      <formula>90</formula>
    </cfRule>
    <cfRule type="cellIs" dxfId="2970" priority="842" operator="equal">
      <formula>777</formula>
    </cfRule>
    <cfRule type="cellIs" dxfId="2969" priority="843" operator="equal">
      <formula>666</formula>
    </cfRule>
    <cfRule type="cellIs" dxfId="2968" priority="844" operator="equal">
      <formula>3</formula>
    </cfRule>
    <cfRule type="cellIs" dxfId="2967" priority="845" operator="equal">
      <formula>2</formula>
    </cfRule>
    <cfRule type="cellIs" dxfId="2966" priority="846" operator="equal">
      <formula>3</formula>
    </cfRule>
    <cfRule type="cellIs" dxfId="2965" priority="847" operator="equal">
      <formula>2</formula>
    </cfRule>
    <cfRule type="cellIs" dxfId="2964" priority="848" operator="between">
      <formula>99</formula>
      <formula>90</formula>
    </cfRule>
    <cfRule type="cellIs" dxfId="2963" priority="849" operator="equal">
      <formula>100</formula>
    </cfRule>
    <cfRule type="cellIs" dxfId="2962" priority="850" operator="between">
      <formula>4</formula>
      <formula>54</formula>
    </cfRule>
  </conditionalFormatting>
  <conditionalFormatting sqref="R14:T14 AO14:AT14">
    <cfRule type="cellIs" dxfId="2961" priority="1293" operator="equal">
      <formula>777</formula>
    </cfRule>
    <cfRule type="cellIs" dxfId="2960" priority="1294" operator="equal">
      <formula>666</formula>
    </cfRule>
    <cfRule type="cellIs" dxfId="2959" priority="1295" operator="between">
      <formula>90</formula>
      <formula>100</formula>
    </cfRule>
    <cfRule type="cellIs" dxfId="2958" priority="1296" operator="between">
      <formula>4</formula>
      <formula>54</formula>
    </cfRule>
    <cfRule type="cellIs" dxfId="2957" priority="1297" operator="greaterThan">
      <formula>90</formula>
    </cfRule>
    <cfRule type="cellIs" dxfId="2956" priority="1298" operator="equal">
      <formula>777</formula>
    </cfRule>
    <cfRule type="cellIs" dxfId="2955" priority="1299" operator="equal">
      <formula>666</formula>
    </cfRule>
    <cfRule type="cellIs" dxfId="2954" priority="1300" operator="equal">
      <formula>3</formula>
    </cfRule>
    <cfRule type="cellIs" dxfId="2953" priority="1301" operator="equal">
      <formula>2</formula>
    </cfRule>
    <cfRule type="cellIs" dxfId="2952" priority="1302" operator="equal">
      <formula>3</formula>
    </cfRule>
    <cfRule type="cellIs" dxfId="2951" priority="1303" operator="equal">
      <formula>2</formula>
    </cfRule>
    <cfRule type="cellIs" dxfId="2950" priority="1304" operator="between">
      <formula>99</formula>
      <formula>90</formula>
    </cfRule>
    <cfRule type="cellIs" dxfId="2949" priority="1305" operator="equal">
      <formula>100</formula>
    </cfRule>
    <cfRule type="cellIs" dxfId="2948" priority="1306" operator="between">
      <formula>4</formula>
      <formula>54</formula>
    </cfRule>
  </conditionalFormatting>
  <conditionalFormatting sqref="V15:AB15 V27:AB27 Y36:AB36 AN12:AN38 K12:K38 R12:S38 V12:Z38 AD12:AK38">
    <cfRule type="cellIs" dxfId="2947" priority="1292" operator="between">
      <formula>7</formula>
      <formula>70</formula>
    </cfRule>
  </conditionalFormatting>
  <conditionalFormatting sqref="K14 R14:S14 K26 R26:S26 AD14:AK14 AD26:AK26 V15:AB15 V27:AB27">
    <cfRule type="cellIs" dxfId="2946" priority="1289" operator="between">
      <formula>75</formula>
      <formula>79</formula>
    </cfRule>
    <cfRule type="cellIs" dxfId="2945" priority="1290" operator="between">
      <formula>54</formula>
      <formula>74</formula>
    </cfRule>
    <cfRule type="cellIs" dxfId="2944" priority="1291" operator="between">
      <formula>4</formula>
      <formula>54</formula>
    </cfRule>
  </conditionalFormatting>
  <conditionalFormatting sqref="R12:U12">
    <cfRule type="cellIs" dxfId="2943" priority="1275" operator="equal">
      <formula>777</formula>
    </cfRule>
    <cfRule type="cellIs" dxfId="2942" priority="1276" operator="equal">
      <formula>666</formula>
    </cfRule>
    <cfRule type="cellIs" dxfId="2941" priority="1277" operator="between">
      <formula>90</formula>
      <formula>100</formula>
    </cfRule>
    <cfRule type="cellIs" dxfId="2940" priority="1278" operator="between">
      <formula>4</formula>
      <formula>54</formula>
    </cfRule>
    <cfRule type="cellIs" dxfId="2939" priority="1279" operator="greaterThan">
      <formula>90</formula>
    </cfRule>
    <cfRule type="cellIs" dxfId="2938" priority="1280" operator="equal">
      <formula>777</formula>
    </cfRule>
    <cfRule type="cellIs" dxfId="2937" priority="1281" operator="equal">
      <formula>666</formula>
    </cfRule>
    <cfRule type="cellIs" dxfId="2936" priority="1282" operator="equal">
      <formula>3</formula>
    </cfRule>
    <cfRule type="cellIs" dxfId="2935" priority="1283" operator="equal">
      <formula>2</formula>
    </cfRule>
    <cfRule type="cellIs" dxfId="2934" priority="1284" operator="equal">
      <formula>3</formula>
    </cfRule>
    <cfRule type="cellIs" dxfId="2933" priority="1285" operator="equal">
      <formula>2</formula>
    </cfRule>
    <cfRule type="cellIs" dxfId="2932" priority="1286" operator="between">
      <formula>99</formula>
      <formula>90</formula>
    </cfRule>
    <cfRule type="cellIs" dxfId="2931" priority="1287" operator="equal">
      <formula>100</formula>
    </cfRule>
    <cfRule type="cellIs" dxfId="2930" priority="1288" operator="between">
      <formula>4</formula>
      <formula>54</formula>
    </cfRule>
  </conditionalFormatting>
  <conditionalFormatting sqref="R12:S12 K12 AN12 V12:AB12 AD12:AL12">
    <cfRule type="cellIs" dxfId="2929" priority="1274" operator="between">
      <formula>7</formula>
      <formula>70</formula>
    </cfRule>
  </conditionalFormatting>
  <conditionalFormatting sqref="V12:AB12 AD12:AL12 AN12:AN38 V12:Z38 R12:S38 K12:K38 AD12:AK38">
    <cfRule type="cellIs" dxfId="2928" priority="1271" operator="between">
      <formula>75</formula>
      <formula>79</formula>
    </cfRule>
    <cfRule type="cellIs" dxfId="2927" priority="1272" operator="between">
      <formula>55</formula>
      <formula>74</formula>
    </cfRule>
    <cfRule type="cellIs" dxfId="2926" priority="1273" operator="between">
      <formula>4</formula>
      <formula>54</formula>
    </cfRule>
  </conditionalFormatting>
  <conditionalFormatting sqref="V12:AB36 AE12:AL36">
    <cfRule type="cellIs" dxfId="2925" priority="1256" operator="between">
      <formula>7</formula>
      <formula>70</formula>
    </cfRule>
  </conditionalFormatting>
  <conditionalFormatting sqref="V12:AB36 AE12:AL36">
    <cfRule type="cellIs" dxfId="2924" priority="1253" operator="between">
      <formula>75</formula>
      <formula>79</formula>
    </cfRule>
    <cfRule type="cellIs" dxfId="2923" priority="1254" operator="between">
      <formula>55</formula>
      <formula>74</formula>
    </cfRule>
    <cfRule type="cellIs" dxfId="2922" priority="1255" operator="between">
      <formula>4</formula>
      <formula>54</formula>
    </cfRule>
  </conditionalFormatting>
  <conditionalFormatting sqref="T15 AO15:AT15">
    <cfRule type="cellIs" dxfId="2921" priority="1239" operator="equal">
      <formula>777</formula>
    </cfRule>
    <cfRule type="cellIs" dxfId="2920" priority="1240" operator="equal">
      <formula>666</formula>
    </cfRule>
    <cfRule type="cellIs" dxfId="2919" priority="1241" operator="between">
      <formula>90</formula>
      <formula>100</formula>
    </cfRule>
    <cfRule type="cellIs" dxfId="2918" priority="1242" operator="between">
      <formula>4</formula>
      <formula>54</formula>
    </cfRule>
    <cfRule type="cellIs" dxfId="2917" priority="1243" operator="greaterThan">
      <formula>90</formula>
    </cfRule>
    <cfRule type="cellIs" dxfId="2916" priority="1244" operator="equal">
      <formula>777</formula>
    </cfRule>
    <cfRule type="cellIs" dxfId="2915" priority="1245" operator="equal">
      <formula>666</formula>
    </cfRule>
    <cfRule type="cellIs" dxfId="2914" priority="1246" operator="equal">
      <formula>3</formula>
    </cfRule>
    <cfRule type="cellIs" dxfId="2913" priority="1247" operator="equal">
      <formula>2</formula>
    </cfRule>
    <cfRule type="cellIs" dxfId="2912" priority="1248" operator="equal">
      <formula>3</formula>
    </cfRule>
    <cfRule type="cellIs" dxfId="2911" priority="1249" operator="equal">
      <formula>2</formula>
    </cfRule>
    <cfRule type="cellIs" dxfId="2910" priority="1250" operator="between">
      <formula>99</formula>
      <formula>90</formula>
    </cfRule>
    <cfRule type="cellIs" dxfId="2909" priority="1251" operator="equal">
      <formula>100</formula>
    </cfRule>
    <cfRule type="cellIs" dxfId="2908" priority="1252" operator="between">
      <formula>4</formula>
      <formula>54</formula>
    </cfRule>
  </conditionalFormatting>
  <conditionalFormatting sqref="K15 AD15:AK15 V16:AB16">
    <cfRule type="cellIs" dxfId="2907" priority="1238" operator="between">
      <formula>7</formula>
      <formula>70</formula>
    </cfRule>
  </conditionalFormatting>
  <conditionalFormatting sqref="K15 AD15:AK15 V16:AB16">
    <cfRule type="cellIs" dxfId="2906" priority="1235" operator="between">
      <formula>75</formula>
      <formula>79</formula>
    </cfRule>
    <cfRule type="cellIs" dxfId="2905" priority="1236" operator="between">
      <formula>55</formula>
      <formula>74</formula>
    </cfRule>
    <cfRule type="cellIs" dxfId="2904" priority="1237" operator="between">
      <formula>4</formula>
      <formula>54</formula>
    </cfRule>
  </conditionalFormatting>
  <conditionalFormatting sqref="T16">
    <cfRule type="cellIs" dxfId="2903" priority="1221" operator="equal">
      <formula>777</formula>
    </cfRule>
    <cfRule type="cellIs" dxfId="2902" priority="1222" operator="equal">
      <formula>666</formula>
    </cfRule>
    <cfRule type="cellIs" dxfId="2901" priority="1223" operator="between">
      <formula>90</formula>
      <formula>100</formula>
    </cfRule>
    <cfRule type="cellIs" dxfId="2900" priority="1224" operator="between">
      <formula>4</formula>
      <formula>54</formula>
    </cfRule>
    <cfRule type="cellIs" dxfId="2899" priority="1225" operator="greaterThan">
      <formula>90</formula>
    </cfRule>
    <cfRule type="cellIs" dxfId="2898" priority="1226" operator="equal">
      <formula>777</formula>
    </cfRule>
    <cfRule type="cellIs" dxfId="2897" priority="1227" operator="equal">
      <formula>666</formula>
    </cfRule>
    <cfRule type="cellIs" dxfId="2896" priority="1228" operator="equal">
      <formula>3</formula>
    </cfRule>
    <cfRule type="cellIs" dxfId="2895" priority="1229" operator="equal">
      <formula>2</formula>
    </cfRule>
    <cfRule type="cellIs" dxfId="2894" priority="1230" operator="equal">
      <formula>3</formula>
    </cfRule>
    <cfRule type="cellIs" dxfId="2893" priority="1231" operator="equal">
      <formula>2</formula>
    </cfRule>
    <cfRule type="cellIs" dxfId="2892" priority="1232" operator="between">
      <formula>99</formula>
      <formula>90</formula>
    </cfRule>
    <cfRule type="cellIs" dxfId="2891" priority="1233" operator="equal">
      <formula>100</formula>
    </cfRule>
    <cfRule type="cellIs" dxfId="2890" priority="1234" operator="between">
      <formula>4</formula>
      <formula>54</formula>
    </cfRule>
  </conditionalFormatting>
  <conditionalFormatting sqref="K16 AD16:AK16 AN16 V17:AB17">
    <cfRule type="cellIs" dxfId="2889" priority="1220" operator="between">
      <formula>7</formula>
      <formula>70</formula>
    </cfRule>
  </conditionalFormatting>
  <conditionalFormatting sqref="K16 AD16:AK16 AN16 V17:AB17">
    <cfRule type="cellIs" dxfId="2888" priority="1217" operator="between">
      <formula>75</formula>
      <formula>79</formula>
    </cfRule>
    <cfRule type="cellIs" dxfId="2887" priority="1218" operator="between">
      <formula>55</formula>
      <formula>74</formula>
    </cfRule>
    <cfRule type="cellIs" dxfId="2886" priority="1219" operator="between">
      <formula>4</formula>
      <formula>54</formula>
    </cfRule>
  </conditionalFormatting>
  <conditionalFormatting sqref="R17:T17 AO17:AT17">
    <cfRule type="cellIs" dxfId="2885" priority="1203" operator="equal">
      <formula>777</formula>
    </cfRule>
    <cfRule type="cellIs" dxfId="2884" priority="1204" operator="equal">
      <formula>666</formula>
    </cfRule>
    <cfRule type="cellIs" dxfId="2883" priority="1205" operator="between">
      <formula>90</formula>
      <formula>100</formula>
    </cfRule>
    <cfRule type="cellIs" dxfId="2882" priority="1206" operator="between">
      <formula>4</formula>
      <formula>54</formula>
    </cfRule>
    <cfRule type="cellIs" dxfId="2881" priority="1207" operator="greaterThan">
      <formula>90</formula>
    </cfRule>
    <cfRule type="cellIs" dxfId="2880" priority="1208" operator="equal">
      <formula>777</formula>
    </cfRule>
    <cfRule type="cellIs" dxfId="2879" priority="1209" operator="equal">
      <formula>666</formula>
    </cfRule>
    <cfRule type="cellIs" dxfId="2878" priority="1210" operator="equal">
      <formula>3</formula>
    </cfRule>
    <cfRule type="cellIs" dxfId="2877" priority="1211" operator="equal">
      <formula>2</formula>
    </cfRule>
    <cfRule type="cellIs" dxfId="2876" priority="1212" operator="equal">
      <formula>3</formula>
    </cfRule>
    <cfRule type="cellIs" dxfId="2875" priority="1213" operator="equal">
      <formula>2</formula>
    </cfRule>
    <cfRule type="cellIs" dxfId="2874" priority="1214" operator="between">
      <formula>99</formula>
      <formula>90</formula>
    </cfRule>
    <cfRule type="cellIs" dxfId="2873" priority="1215" operator="equal">
      <formula>100</formula>
    </cfRule>
    <cfRule type="cellIs" dxfId="2872" priority="1216" operator="between">
      <formula>4</formula>
      <formula>54</formula>
    </cfRule>
  </conditionalFormatting>
  <conditionalFormatting sqref="R17:S17 K17 AD17:AK17 V18:AB18">
    <cfRule type="cellIs" dxfId="2871" priority="1202" operator="between">
      <formula>7</formula>
      <formula>70</formula>
    </cfRule>
  </conditionalFormatting>
  <conditionalFormatting sqref="K17 R17:S17 AD17:AK17 V18:AB18">
    <cfRule type="cellIs" dxfId="2870" priority="1199" operator="between">
      <formula>75</formula>
      <formula>79</formula>
    </cfRule>
    <cfRule type="cellIs" dxfId="2869" priority="1200" operator="between">
      <formula>55</formula>
      <formula>74</formula>
    </cfRule>
    <cfRule type="cellIs" dxfId="2868" priority="1201" operator="between">
      <formula>4</formula>
      <formula>54</formula>
    </cfRule>
  </conditionalFormatting>
  <conditionalFormatting sqref="K18">
    <cfRule type="cellIs" dxfId="2867" priority="1185" operator="equal">
      <formula>777</formula>
    </cfRule>
    <cfRule type="cellIs" dxfId="2866" priority="1186" operator="equal">
      <formula>666</formula>
    </cfRule>
    <cfRule type="cellIs" dxfId="2865" priority="1187" operator="between">
      <formula>90</formula>
      <formula>100</formula>
    </cfRule>
    <cfRule type="cellIs" dxfId="2864" priority="1188" operator="between">
      <formula>4</formula>
      <formula>54</formula>
    </cfRule>
    <cfRule type="cellIs" dxfId="2863" priority="1189" operator="greaterThan">
      <formula>90</formula>
    </cfRule>
    <cfRule type="cellIs" dxfId="2862" priority="1190" operator="equal">
      <formula>777</formula>
    </cfRule>
    <cfRule type="cellIs" dxfId="2861" priority="1191" operator="equal">
      <formula>666</formula>
    </cfRule>
    <cfRule type="cellIs" dxfId="2860" priority="1192" operator="equal">
      <formula>3</formula>
    </cfRule>
    <cfRule type="cellIs" dxfId="2859" priority="1193" operator="equal">
      <formula>2</formula>
    </cfRule>
    <cfRule type="cellIs" dxfId="2858" priority="1194" operator="equal">
      <formula>3</formula>
    </cfRule>
    <cfRule type="cellIs" dxfId="2857" priority="1195" operator="equal">
      <formula>2</formula>
    </cfRule>
    <cfRule type="cellIs" dxfId="2856" priority="1196" operator="between">
      <formula>99</formula>
      <formula>90</formula>
    </cfRule>
    <cfRule type="cellIs" dxfId="2855" priority="1197" operator="equal">
      <formula>100</formula>
    </cfRule>
    <cfRule type="cellIs" dxfId="2854" priority="1198" operator="between">
      <formula>4</formula>
      <formula>54</formula>
    </cfRule>
  </conditionalFormatting>
  <conditionalFormatting sqref="K18 R18:S18 AD18:AK18 V19:AB19">
    <cfRule type="cellIs" dxfId="2853" priority="1184" operator="between">
      <formula>7</formula>
      <formula>70</formula>
    </cfRule>
  </conditionalFormatting>
  <conditionalFormatting sqref="R18:S18 K18 AD18:AK18 V19:AB19">
    <cfRule type="cellIs" dxfId="2852" priority="1181" operator="between">
      <formula>75</formula>
      <formula>79</formula>
    </cfRule>
    <cfRule type="cellIs" dxfId="2851" priority="1182" operator="between">
      <formula>55</formula>
      <formula>74</formula>
    </cfRule>
    <cfRule type="cellIs" dxfId="2850" priority="1183" operator="between">
      <formula>4</formula>
      <formula>54</formula>
    </cfRule>
  </conditionalFormatting>
  <conditionalFormatting sqref="AN19 AD19:AK19 K19 V20:AB20">
    <cfRule type="cellIs" dxfId="2849" priority="1166" operator="between">
      <formula>7</formula>
      <formula>70</formula>
    </cfRule>
  </conditionalFormatting>
  <conditionalFormatting sqref="AN19 AD19:AK19 K19 V20:AB20">
    <cfRule type="cellIs" dxfId="2848" priority="1163" operator="between">
      <formula>75</formula>
      <formula>79</formula>
    </cfRule>
    <cfRule type="cellIs" dxfId="2847" priority="1164" operator="between">
      <formula>55</formula>
      <formula>74</formula>
    </cfRule>
    <cfRule type="cellIs" dxfId="2846" priority="1165" operator="between">
      <formula>4</formula>
      <formula>54</formula>
    </cfRule>
  </conditionalFormatting>
  <conditionalFormatting sqref="R20:S20 K20 V21:AB21">
    <cfRule type="cellIs" dxfId="2845" priority="1148" operator="between">
      <formula>7</formula>
      <formula>70</formula>
    </cfRule>
  </conditionalFormatting>
  <conditionalFormatting sqref="K20 R20:S20 V21:AB21">
    <cfRule type="cellIs" dxfId="2844" priority="1145" operator="between">
      <formula>75</formula>
      <formula>79</formula>
    </cfRule>
    <cfRule type="cellIs" dxfId="2843" priority="1146" operator="between">
      <formula>55</formula>
      <formula>74</formula>
    </cfRule>
    <cfRule type="cellIs" dxfId="2842" priority="1147" operator="between">
      <formula>4</formula>
      <formula>54</formula>
    </cfRule>
  </conditionalFormatting>
  <conditionalFormatting sqref="AN21 R21:S21 AD21:AK21 V22:AB22">
    <cfRule type="cellIs" dxfId="2841" priority="1130" operator="between">
      <formula>7</formula>
      <formula>70</formula>
    </cfRule>
  </conditionalFormatting>
  <conditionalFormatting sqref="AN21 R21:S21 AD21:AK21 V22:AB22">
    <cfRule type="cellIs" dxfId="2840" priority="1127" operator="between">
      <formula>75</formula>
      <formula>79</formula>
    </cfRule>
    <cfRule type="cellIs" dxfId="2839" priority="1128" operator="between">
      <formula>55</formula>
      <formula>74</formula>
    </cfRule>
    <cfRule type="cellIs" dxfId="2838" priority="1129" operator="between">
      <formula>4</formula>
      <formula>54</formula>
    </cfRule>
  </conditionalFormatting>
  <conditionalFormatting sqref="K22 AD22:AK22 AN22 V23:AB23">
    <cfRule type="cellIs" dxfId="2837" priority="1112" operator="between">
      <formula>7</formula>
      <formula>70</formula>
    </cfRule>
  </conditionalFormatting>
  <conditionalFormatting sqref="K22 AD22:AK22 AN22 V23:AB23">
    <cfRule type="cellIs" dxfId="2836" priority="1109" operator="between">
      <formula>75</formula>
      <formula>79</formula>
    </cfRule>
    <cfRule type="cellIs" dxfId="2835" priority="1110" operator="between">
      <formula>55</formula>
      <formula>74</formula>
    </cfRule>
    <cfRule type="cellIs" dxfId="2834" priority="1111" operator="between">
      <formula>4</formula>
      <formula>54</formula>
    </cfRule>
  </conditionalFormatting>
  <conditionalFormatting sqref="R23:S23 K23 AD23:AK23 V24:AB24">
    <cfRule type="cellIs" dxfId="2833" priority="1094" operator="between">
      <formula>7</formula>
      <formula>70</formula>
    </cfRule>
  </conditionalFormatting>
  <conditionalFormatting sqref="K23 R23:S23 AD23:AK23 V24:AB24">
    <cfRule type="cellIs" dxfId="2832" priority="1091" operator="between">
      <formula>75</formula>
      <formula>79</formula>
    </cfRule>
    <cfRule type="cellIs" dxfId="2831" priority="1092" operator="between">
      <formula>55</formula>
      <formula>74</formula>
    </cfRule>
    <cfRule type="cellIs" dxfId="2830" priority="1093" operator="between">
      <formula>4</formula>
      <formula>54</formula>
    </cfRule>
  </conditionalFormatting>
  <conditionalFormatting sqref="R24:S24 K24 AD24:AK24">
    <cfRule type="cellIs" dxfId="2829" priority="1076" operator="between">
      <formula>7</formula>
      <formula>70</formula>
    </cfRule>
  </conditionalFormatting>
  <conditionalFormatting sqref="K24 R24:S24 AD24:AK24">
    <cfRule type="cellIs" dxfId="2828" priority="1073" operator="between">
      <formula>75</formula>
      <formula>79</formula>
    </cfRule>
    <cfRule type="cellIs" dxfId="2827" priority="1074" operator="between">
      <formula>55</formula>
      <formula>74</formula>
    </cfRule>
    <cfRule type="cellIs" dxfId="2826" priority="1075" operator="between">
      <formula>4</formula>
      <formula>54</formula>
    </cfRule>
  </conditionalFormatting>
  <conditionalFormatting sqref="R25:S25 K25 AN25 AD25:AK25 V26:AB26">
    <cfRule type="cellIs" dxfId="2825" priority="1058" operator="between">
      <formula>7</formula>
      <formula>70</formula>
    </cfRule>
  </conditionalFormatting>
  <conditionalFormatting sqref="K25 R25:S25 AN25 AD25:AK25 V26:AB26">
    <cfRule type="cellIs" dxfId="2824" priority="1055" operator="between">
      <formula>75</formula>
      <formula>79</formula>
    </cfRule>
    <cfRule type="cellIs" dxfId="2823" priority="1056" operator="between">
      <formula>55</formula>
      <formula>74</formula>
    </cfRule>
    <cfRule type="cellIs" dxfId="2822" priority="1057" operator="between">
      <formula>4</formula>
      <formula>54</formula>
    </cfRule>
  </conditionalFormatting>
  <conditionalFormatting sqref="AD27:AK27 K27">
    <cfRule type="cellIs" dxfId="2821" priority="1040" operator="between">
      <formula>7</formula>
      <formula>70</formula>
    </cfRule>
  </conditionalFormatting>
  <conditionalFormatting sqref="K27 AD27:AK27">
    <cfRule type="cellIs" dxfId="2820" priority="1037" operator="between">
      <formula>75</formula>
      <formula>79</formula>
    </cfRule>
    <cfRule type="cellIs" dxfId="2819" priority="1038" operator="between">
      <formula>55</formula>
      <formula>74</formula>
    </cfRule>
    <cfRule type="cellIs" dxfId="2818" priority="1039" operator="between">
      <formula>4</formula>
      <formula>54</formula>
    </cfRule>
  </conditionalFormatting>
  <conditionalFormatting sqref="AO28 AQ28:AT28">
    <cfRule type="cellIs" dxfId="2817" priority="1023" operator="equal">
      <formula>777</formula>
    </cfRule>
    <cfRule type="cellIs" dxfId="2816" priority="1024" operator="equal">
      <formula>666</formula>
    </cfRule>
    <cfRule type="cellIs" dxfId="2815" priority="1025" operator="between">
      <formula>90</formula>
      <formula>100</formula>
    </cfRule>
    <cfRule type="cellIs" dxfId="2814" priority="1026" operator="between">
      <formula>4</formula>
      <formula>54</formula>
    </cfRule>
    <cfRule type="cellIs" dxfId="2813" priority="1027" operator="greaterThan">
      <formula>90</formula>
    </cfRule>
    <cfRule type="cellIs" dxfId="2812" priority="1028" operator="equal">
      <formula>777</formula>
    </cfRule>
    <cfRule type="cellIs" dxfId="2811" priority="1029" operator="equal">
      <formula>666</formula>
    </cfRule>
    <cfRule type="cellIs" dxfId="2810" priority="1030" operator="equal">
      <formula>3</formula>
    </cfRule>
    <cfRule type="cellIs" dxfId="2809" priority="1031" operator="equal">
      <formula>2</formula>
    </cfRule>
    <cfRule type="cellIs" dxfId="2808" priority="1032" operator="equal">
      <formula>3</formula>
    </cfRule>
    <cfRule type="cellIs" dxfId="2807" priority="1033" operator="equal">
      <formula>2</formula>
    </cfRule>
    <cfRule type="cellIs" dxfId="2806" priority="1034" operator="between">
      <formula>99</formula>
      <formula>90</formula>
    </cfRule>
    <cfRule type="cellIs" dxfId="2805" priority="1035" operator="equal">
      <formula>100</formula>
    </cfRule>
    <cfRule type="cellIs" dxfId="2804" priority="1036" operator="between">
      <formula>4</formula>
      <formula>54</formula>
    </cfRule>
  </conditionalFormatting>
  <conditionalFormatting sqref="K28 R28:S28 AD28:AK28 V29:AB29">
    <cfRule type="cellIs" dxfId="2803" priority="1022" operator="between">
      <formula>7</formula>
      <formula>70</formula>
    </cfRule>
  </conditionalFormatting>
  <conditionalFormatting sqref="R28:S28 K28 AD28:AK28 V29:AB29">
    <cfRule type="cellIs" dxfId="2802" priority="1019" operator="between">
      <formula>75</formula>
      <formula>79</formula>
    </cfRule>
    <cfRule type="cellIs" dxfId="2801" priority="1020" operator="between">
      <formula>55</formula>
      <formula>74</formula>
    </cfRule>
    <cfRule type="cellIs" dxfId="2800" priority="1021" operator="between">
      <formula>4</formula>
      <formula>54</formula>
    </cfRule>
  </conditionalFormatting>
  <conditionalFormatting sqref="AN29 K29 R29:S29 AD29:AK29 V30:AB30">
    <cfRule type="cellIs" dxfId="2799" priority="1004" operator="between">
      <formula>7</formula>
      <formula>70</formula>
    </cfRule>
  </conditionalFormatting>
  <conditionalFormatting sqref="AN29 R29:S29 K29 AD29:AK29 V30:AB30">
    <cfRule type="cellIs" dxfId="2798" priority="1001" operator="between">
      <formula>75</formula>
      <formula>79</formula>
    </cfRule>
    <cfRule type="cellIs" dxfId="2797" priority="1002" operator="between">
      <formula>55</formula>
      <formula>74</formula>
    </cfRule>
    <cfRule type="cellIs" dxfId="2796" priority="1003" operator="between">
      <formula>4</formula>
      <formula>54</formula>
    </cfRule>
  </conditionalFormatting>
  <conditionalFormatting sqref="AN30 AD30:AK30 K30">
    <cfRule type="cellIs" dxfId="2795" priority="986" operator="between">
      <formula>7</formula>
      <formula>70</formula>
    </cfRule>
  </conditionalFormatting>
  <conditionalFormatting sqref="AN30 AD30:AK30 K30">
    <cfRule type="cellIs" dxfId="2794" priority="983" operator="between">
      <formula>75</formula>
      <formula>79</formula>
    </cfRule>
    <cfRule type="cellIs" dxfId="2793" priority="984" operator="between">
      <formula>55</formula>
      <formula>74</formula>
    </cfRule>
    <cfRule type="cellIs" dxfId="2792" priority="985" operator="between">
      <formula>4</formula>
      <formula>54</formula>
    </cfRule>
  </conditionalFormatting>
  <conditionalFormatting sqref="K31">
    <cfRule type="cellIs" dxfId="2791" priority="968" operator="between">
      <formula>7</formula>
      <formula>70</formula>
    </cfRule>
  </conditionalFormatting>
  <conditionalFormatting sqref="K31 Y36:AB36 K36:K38 V36:Z38 AD37:AK38">
    <cfRule type="cellIs" dxfId="2790" priority="965" operator="between">
      <formula>75</formula>
      <formula>79</formula>
    </cfRule>
    <cfRule type="cellIs" dxfId="2789" priority="966" operator="between">
      <formula>54</formula>
      <formula>74</formula>
    </cfRule>
    <cfRule type="cellIs" dxfId="2788" priority="967" operator="between">
      <formula>4</formula>
      <formula>54</formula>
    </cfRule>
  </conditionalFormatting>
  <conditionalFormatting sqref="AN32 K32">
    <cfRule type="cellIs" dxfId="2787" priority="950" operator="between">
      <formula>7</formula>
      <formula>70</formula>
    </cfRule>
  </conditionalFormatting>
  <conditionalFormatting sqref="K32 AN32">
    <cfRule type="cellIs" dxfId="2786" priority="947" operator="between">
      <formula>75</formula>
      <formula>79</formula>
    </cfRule>
    <cfRule type="cellIs" dxfId="2785" priority="948" operator="between">
      <formula>55</formula>
      <formula>74</formula>
    </cfRule>
    <cfRule type="cellIs" dxfId="2784" priority="949" operator="between">
      <formula>4</formula>
      <formula>54</formula>
    </cfRule>
  </conditionalFormatting>
  <conditionalFormatting sqref="K33 V33:AB33">
    <cfRule type="cellIs" dxfId="2783" priority="932" operator="between">
      <formula>7</formula>
      <formula>70</formula>
    </cfRule>
  </conditionalFormatting>
  <conditionalFormatting sqref="K33 V33:AB33">
    <cfRule type="cellIs" dxfId="2782" priority="929" operator="between">
      <formula>75</formula>
      <formula>79</formula>
    </cfRule>
    <cfRule type="cellIs" dxfId="2781" priority="930" operator="between">
      <formula>55</formula>
      <formula>74</formula>
    </cfRule>
    <cfRule type="cellIs" dxfId="2780" priority="931" operator="between">
      <formula>4</formula>
      <formula>54</formula>
    </cfRule>
  </conditionalFormatting>
  <conditionalFormatting sqref="R34:S34 K34 AN34 V34:AB34">
    <cfRule type="cellIs" dxfId="2779" priority="914" operator="between">
      <formula>7</formula>
      <formula>70</formula>
    </cfRule>
  </conditionalFormatting>
  <conditionalFormatting sqref="K34 R34:S34 AN34 V34:AB34">
    <cfRule type="cellIs" dxfId="2778" priority="911" operator="between">
      <formula>75</formula>
      <formula>79</formula>
    </cfRule>
    <cfRule type="cellIs" dxfId="2777" priority="912" operator="between">
      <formula>55</formula>
      <formula>74</formula>
    </cfRule>
    <cfRule type="cellIs" dxfId="2776" priority="913" operator="between">
      <formula>4</formula>
      <formula>54</formula>
    </cfRule>
  </conditionalFormatting>
  <conditionalFormatting sqref="AN35 K35 R35:S35 V35:AB35">
    <cfRule type="cellIs" dxfId="2775" priority="896" operator="between">
      <formula>7</formula>
      <formula>70</formula>
    </cfRule>
  </conditionalFormatting>
  <conditionalFormatting sqref="AN35 R35:S35 K35 V35:AB35">
    <cfRule type="cellIs" dxfId="2774" priority="893" operator="between">
      <formula>75</formula>
      <formula>79</formula>
    </cfRule>
    <cfRule type="cellIs" dxfId="2773" priority="894" operator="between">
      <formula>54</formula>
      <formula>74</formula>
    </cfRule>
    <cfRule type="cellIs" dxfId="2772" priority="895" operator="between">
      <formula>4</formula>
      <formula>54</formula>
    </cfRule>
  </conditionalFormatting>
  <conditionalFormatting sqref="R36:S36">
    <cfRule type="cellIs" dxfId="2771" priority="878" operator="between">
      <formula>7</formula>
      <formula>70</formula>
    </cfRule>
  </conditionalFormatting>
  <conditionalFormatting sqref="R36:S36">
    <cfRule type="cellIs" dxfId="2770" priority="875" operator="between">
      <formula>75</formula>
      <formula>79</formula>
    </cfRule>
    <cfRule type="cellIs" dxfId="2769" priority="876" operator="between">
      <formula>54</formula>
      <formula>74</formula>
    </cfRule>
    <cfRule type="cellIs" dxfId="2768" priority="877" operator="between">
      <formula>4</formula>
      <formula>54</formula>
    </cfRule>
  </conditionalFormatting>
  <conditionalFormatting sqref="K21">
    <cfRule type="cellIs" dxfId="2767" priority="860" operator="between">
      <formula>7</formula>
      <formula>70</formula>
    </cfRule>
  </conditionalFormatting>
  <conditionalFormatting sqref="K21">
    <cfRule type="cellIs" dxfId="2766" priority="857" operator="between">
      <formula>75</formula>
      <formula>79</formula>
    </cfRule>
    <cfRule type="cellIs" dxfId="2765" priority="858" operator="between">
      <formula>54</formula>
      <formula>74</formula>
    </cfRule>
    <cfRule type="cellIs" dxfId="2764" priority="859" operator="between">
      <formula>4</formula>
      <formula>54</formula>
    </cfRule>
  </conditionalFormatting>
  <conditionalFormatting sqref="AN28">
    <cfRule type="cellIs" dxfId="2763" priority="823" operator="equal">
      <formula>777</formula>
    </cfRule>
    <cfRule type="cellIs" dxfId="2762" priority="824" operator="equal">
      <formula>666</formula>
    </cfRule>
    <cfRule type="cellIs" dxfId="2761" priority="825" operator="between">
      <formula>90</formula>
      <formula>100</formula>
    </cfRule>
    <cfRule type="cellIs" dxfId="2760" priority="826" operator="between">
      <formula>4</formula>
      <formula>54</formula>
    </cfRule>
    <cfRule type="cellIs" dxfId="2759" priority="827" operator="greaterThan">
      <formula>90</formula>
    </cfRule>
    <cfRule type="cellIs" dxfId="2758" priority="828" operator="equal">
      <formula>777</formula>
    </cfRule>
    <cfRule type="cellIs" dxfId="2757" priority="829" operator="equal">
      <formula>666</formula>
    </cfRule>
    <cfRule type="cellIs" dxfId="2756" priority="830" operator="equal">
      <formula>3</formula>
    </cfRule>
    <cfRule type="cellIs" dxfId="2755" priority="831" operator="equal">
      <formula>2</formula>
    </cfRule>
    <cfRule type="cellIs" dxfId="2754" priority="832" operator="equal">
      <formula>3</formula>
    </cfRule>
    <cfRule type="cellIs" dxfId="2753" priority="833" operator="equal">
      <formula>2</formula>
    </cfRule>
    <cfRule type="cellIs" dxfId="2752" priority="834" operator="between">
      <formula>99</formula>
      <formula>90</formula>
    </cfRule>
    <cfRule type="cellIs" dxfId="2751" priority="835" operator="equal">
      <formula>100</formula>
    </cfRule>
    <cfRule type="cellIs" dxfId="2750" priority="836" operator="between">
      <formula>4</formula>
      <formula>54</formula>
    </cfRule>
  </conditionalFormatting>
  <conditionalFormatting sqref="AN28">
    <cfRule type="cellIs" dxfId="2749" priority="822" operator="between">
      <formula>7</formula>
      <formula>70</formula>
    </cfRule>
  </conditionalFormatting>
  <conditionalFormatting sqref="AN28">
    <cfRule type="cellIs" dxfId="2748" priority="819" operator="between">
      <formula>75</formula>
      <formula>79</formula>
    </cfRule>
    <cfRule type="cellIs" dxfId="2747" priority="820" operator="between">
      <formula>55</formula>
      <formula>74</formula>
    </cfRule>
    <cfRule type="cellIs" dxfId="2746" priority="821" operator="between">
      <formula>4</formula>
      <formula>54</formula>
    </cfRule>
  </conditionalFormatting>
  <conditionalFormatting sqref="AW37:BB38 BL12:BL38 AW12:AX36 AZ12:BA36">
    <cfRule type="cellIs" dxfId="2745" priority="818" operator="between">
      <formula>4</formula>
      <formula>54</formula>
    </cfRule>
  </conditionalFormatting>
  <conditionalFormatting sqref="L18">
    <cfRule type="cellIs" dxfId="2744" priority="783" operator="equal">
      <formula>777</formula>
    </cfRule>
    <cfRule type="cellIs" dxfId="2743" priority="784" operator="equal">
      <formula>666</formula>
    </cfRule>
    <cfRule type="cellIs" dxfId="2742" priority="785" operator="between">
      <formula>90</formula>
      <formula>100</formula>
    </cfRule>
    <cfRule type="cellIs" dxfId="2741" priority="786" operator="between">
      <formula>4</formula>
      <formula>54</formula>
    </cfRule>
    <cfRule type="cellIs" dxfId="2740" priority="787" operator="greaterThan">
      <formula>90</formula>
    </cfRule>
    <cfRule type="cellIs" dxfId="2739" priority="788" operator="equal">
      <formula>777</formula>
    </cfRule>
    <cfRule type="cellIs" dxfId="2738" priority="789" operator="equal">
      <formula>666</formula>
    </cfRule>
    <cfRule type="cellIs" dxfId="2737" priority="790" operator="equal">
      <formula>3</formula>
    </cfRule>
    <cfRule type="cellIs" dxfId="2736" priority="791" operator="equal">
      <formula>2</formula>
    </cfRule>
    <cfRule type="cellIs" dxfId="2735" priority="792" operator="equal">
      <formula>3</formula>
    </cfRule>
    <cfRule type="cellIs" dxfId="2734" priority="793" operator="equal">
      <formula>2</formula>
    </cfRule>
    <cfRule type="cellIs" dxfId="2733" priority="794" operator="between">
      <formula>99</formula>
      <formula>90</formula>
    </cfRule>
    <cfRule type="cellIs" dxfId="2732" priority="795" operator="equal">
      <formula>100</formula>
    </cfRule>
    <cfRule type="cellIs" dxfId="2731" priority="796" operator="between">
      <formula>4</formula>
      <formula>54</formula>
    </cfRule>
  </conditionalFormatting>
  <conditionalFormatting sqref="B40">
    <cfRule type="cellIs" dxfId="2730" priority="780" operator="equal">
      <formula>100</formula>
    </cfRule>
    <cfRule type="cellIs" dxfId="2729" priority="781" operator="equal">
      <formula>3</formula>
    </cfRule>
    <cfRule type="cellIs" dxfId="2728" priority="782" operator="equal">
      <formula>3</formula>
    </cfRule>
  </conditionalFormatting>
  <conditionalFormatting sqref="B40">
    <cfRule type="cellIs" dxfId="2727" priority="778" operator="equal">
      <formula>100</formula>
    </cfRule>
    <cfRule type="cellIs" dxfId="2726" priority="779" operator="equal">
      <formula>3</formula>
    </cfRule>
  </conditionalFormatting>
  <conditionalFormatting sqref="B40">
    <cfRule type="cellIs" dxfId="2725" priority="777" operator="equal">
      <formula>100</formula>
    </cfRule>
  </conditionalFormatting>
  <conditionalFormatting sqref="V25:AB25">
    <cfRule type="cellIs" dxfId="2724" priority="740" operator="equal">
      <formula>777</formula>
    </cfRule>
    <cfRule type="cellIs" dxfId="2723" priority="741" operator="equal">
      <formula>666</formula>
    </cfRule>
    <cfRule type="cellIs" dxfId="2722" priority="742" operator="between">
      <formula>90</formula>
      <formula>100</formula>
    </cfRule>
    <cfRule type="cellIs" dxfId="2721" priority="743" operator="between">
      <formula>4</formula>
      <formula>54</formula>
    </cfRule>
    <cfRule type="cellIs" dxfId="2720" priority="744" operator="greaterThan">
      <formula>90</formula>
    </cfRule>
    <cfRule type="cellIs" dxfId="2719" priority="745" operator="equal">
      <formula>777</formula>
    </cfRule>
    <cfRule type="cellIs" dxfId="2718" priority="746" operator="equal">
      <formula>666</formula>
    </cfRule>
    <cfRule type="cellIs" dxfId="2717" priority="747" operator="equal">
      <formula>3</formula>
    </cfRule>
    <cfRule type="cellIs" dxfId="2716" priority="748" operator="equal">
      <formula>2</formula>
    </cfRule>
    <cfRule type="cellIs" dxfId="2715" priority="749" operator="equal">
      <formula>3</formula>
    </cfRule>
    <cfRule type="cellIs" dxfId="2714" priority="750" operator="equal">
      <formula>2</formula>
    </cfRule>
    <cfRule type="cellIs" dxfId="2713" priority="751" operator="between">
      <formula>99</formula>
      <formula>90</formula>
    </cfRule>
    <cfRule type="cellIs" dxfId="2712" priority="752" operator="equal">
      <formula>100</formula>
    </cfRule>
    <cfRule type="cellIs" dxfId="2711" priority="753" operator="between">
      <formula>4</formula>
      <formula>54</formula>
    </cfRule>
  </conditionalFormatting>
  <conditionalFormatting sqref="V25:AB25">
    <cfRule type="cellIs" dxfId="2710" priority="757" operator="between">
      <formula>7</formula>
      <formula>70</formula>
    </cfRule>
  </conditionalFormatting>
  <conditionalFormatting sqref="V25:AB25">
    <cfRule type="cellIs" dxfId="2709" priority="754" operator="between">
      <formula>75</formula>
      <formula>79</formula>
    </cfRule>
    <cfRule type="cellIs" dxfId="2708" priority="755" operator="between">
      <formula>55</formula>
      <formula>74</formula>
    </cfRule>
    <cfRule type="cellIs" dxfId="2707" priority="756" operator="between">
      <formula>4</formula>
      <formula>54</formula>
    </cfRule>
  </conditionalFormatting>
  <conditionalFormatting sqref="V32:AB32">
    <cfRule type="cellIs" dxfId="2706" priority="722" operator="equal">
      <formula>777</formula>
    </cfRule>
    <cfRule type="cellIs" dxfId="2705" priority="723" operator="equal">
      <formula>666</formula>
    </cfRule>
    <cfRule type="cellIs" dxfId="2704" priority="724" operator="between">
      <formula>90</formula>
      <formula>100</formula>
    </cfRule>
    <cfRule type="cellIs" dxfId="2703" priority="725" operator="between">
      <formula>4</formula>
      <formula>54</formula>
    </cfRule>
    <cfRule type="cellIs" dxfId="2702" priority="726" operator="greaterThan">
      <formula>90</formula>
    </cfRule>
    <cfRule type="cellIs" dxfId="2701" priority="727" operator="equal">
      <formula>777</formula>
    </cfRule>
    <cfRule type="cellIs" dxfId="2700" priority="728" operator="equal">
      <formula>666</formula>
    </cfRule>
    <cfRule type="cellIs" dxfId="2699" priority="729" operator="equal">
      <formula>3</formula>
    </cfRule>
    <cfRule type="cellIs" dxfId="2698" priority="730" operator="equal">
      <formula>2</formula>
    </cfRule>
    <cfRule type="cellIs" dxfId="2697" priority="731" operator="equal">
      <formula>3</formula>
    </cfRule>
    <cfRule type="cellIs" dxfId="2696" priority="732" operator="equal">
      <formula>2</formula>
    </cfRule>
    <cfRule type="cellIs" dxfId="2695" priority="733" operator="between">
      <formula>99</formula>
      <formula>90</formula>
    </cfRule>
    <cfRule type="cellIs" dxfId="2694" priority="734" operator="equal">
      <formula>100</formula>
    </cfRule>
    <cfRule type="cellIs" dxfId="2693" priority="735" operator="between">
      <formula>4</formula>
      <formula>54</formula>
    </cfRule>
  </conditionalFormatting>
  <conditionalFormatting sqref="V32:AB32">
    <cfRule type="cellIs" dxfId="2692" priority="739" operator="between">
      <formula>7</formula>
      <formula>70</formula>
    </cfRule>
  </conditionalFormatting>
  <conditionalFormatting sqref="V32:AB32">
    <cfRule type="cellIs" dxfId="2691" priority="736" operator="between">
      <formula>75</formula>
      <formula>79</formula>
    </cfRule>
    <cfRule type="cellIs" dxfId="2690" priority="737" operator="between">
      <formula>55</formula>
      <formula>74</formula>
    </cfRule>
    <cfRule type="cellIs" dxfId="2689" priority="738" operator="between">
      <formula>4</formula>
      <formula>54</formula>
    </cfRule>
  </conditionalFormatting>
  <conditionalFormatting sqref="AL14">
    <cfRule type="cellIs" dxfId="2688" priority="694" operator="equal">
      <formula>777</formula>
    </cfRule>
    <cfRule type="cellIs" dxfId="2687" priority="695" operator="equal">
      <formula>666</formula>
    </cfRule>
    <cfRule type="cellIs" dxfId="2686" priority="696" operator="between">
      <formula>90</formula>
      <formula>100</formula>
    </cfRule>
    <cfRule type="cellIs" dxfId="2685" priority="697" operator="between">
      <formula>4</formula>
      <formula>54</formula>
    </cfRule>
    <cfRule type="cellIs" dxfId="2684" priority="698" operator="greaterThan">
      <formula>90</formula>
    </cfRule>
    <cfRule type="cellIs" dxfId="2683" priority="699" operator="equal">
      <formula>777</formula>
    </cfRule>
    <cfRule type="cellIs" dxfId="2682" priority="700" operator="equal">
      <formula>666</formula>
    </cfRule>
    <cfRule type="cellIs" dxfId="2681" priority="701" operator="equal">
      <formula>3</formula>
    </cfRule>
    <cfRule type="cellIs" dxfId="2680" priority="702" operator="equal">
      <formula>2</formula>
    </cfRule>
    <cfRule type="cellIs" dxfId="2679" priority="703" operator="equal">
      <formula>3</formula>
    </cfRule>
    <cfRule type="cellIs" dxfId="2678" priority="704" operator="equal">
      <formula>2</formula>
    </cfRule>
    <cfRule type="cellIs" dxfId="2677" priority="705" operator="between">
      <formula>99</formula>
      <formula>90</formula>
    </cfRule>
    <cfRule type="cellIs" dxfId="2676" priority="706" operator="equal">
      <formula>100</formula>
    </cfRule>
    <cfRule type="cellIs" dxfId="2675" priority="707" operator="between">
      <formula>4</formula>
      <formula>54</formula>
    </cfRule>
  </conditionalFormatting>
  <conditionalFormatting sqref="AM14">
    <cfRule type="cellIs" dxfId="2674" priority="708" operator="equal">
      <formula>777</formula>
    </cfRule>
    <cfRule type="cellIs" dxfId="2673" priority="709" operator="equal">
      <formula>666</formula>
    </cfRule>
    <cfRule type="cellIs" dxfId="2672" priority="710" operator="between">
      <formula>90</formula>
      <formula>100</formula>
    </cfRule>
    <cfRule type="cellIs" dxfId="2671" priority="711" operator="between">
      <formula>4</formula>
      <formula>54</formula>
    </cfRule>
    <cfRule type="cellIs" dxfId="2670" priority="712" operator="greaterThan">
      <formula>90</formula>
    </cfRule>
    <cfRule type="cellIs" dxfId="2669" priority="713" operator="equal">
      <formula>777</formula>
    </cfRule>
    <cfRule type="cellIs" dxfId="2668" priority="714" operator="equal">
      <formula>666</formula>
    </cfRule>
    <cfRule type="cellIs" dxfId="2667" priority="715" operator="equal">
      <formula>3</formula>
    </cfRule>
    <cfRule type="cellIs" dxfId="2666" priority="716" operator="equal">
      <formula>2</formula>
    </cfRule>
    <cfRule type="cellIs" dxfId="2665" priority="717" operator="equal">
      <formula>3</formula>
    </cfRule>
    <cfRule type="cellIs" dxfId="2664" priority="718" operator="equal">
      <formula>2</formula>
    </cfRule>
    <cfRule type="cellIs" dxfId="2663" priority="719" operator="between">
      <formula>99</formula>
      <formula>90</formula>
    </cfRule>
    <cfRule type="cellIs" dxfId="2662" priority="720" operator="equal">
      <formula>100</formula>
    </cfRule>
    <cfRule type="cellIs" dxfId="2661" priority="721" operator="between">
      <formula>4</formula>
      <formula>54</formula>
    </cfRule>
  </conditionalFormatting>
  <conditionalFormatting sqref="BC37:BE38 BC12:BD36">
    <cfRule type="cellIs" dxfId="2660" priority="680" operator="equal">
      <formula>777</formula>
    </cfRule>
    <cfRule type="cellIs" dxfId="2659" priority="681" operator="equal">
      <formula>666</formula>
    </cfRule>
    <cfRule type="cellIs" dxfId="2658" priority="682" operator="between">
      <formula>90</formula>
      <formula>100</formula>
    </cfRule>
    <cfRule type="cellIs" dxfId="2657" priority="683" operator="between">
      <formula>4</formula>
      <formula>54</formula>
    </cfRule>
    <cfRule type="cellIs" dxfId="2656" priority="684" operator="greaterThan">
      <formula>90</formula>
    </cfRule>
    <cfRule type="cellIs" dxfId="2655" priority="685" operator="equal">
      <formula>777</formula>
    </cfRule>
    <cfRule type="cellIs" dxfId="2654" priority="686" operator="equal">
      <formula>666</formula>
    </cfRule>
    <cfRule type="cellIs" dxfId="2653" priority="687" operator="equal">
      <formula>3</formula>
    </cfRule>
    <cfRule type="cellIs" dxfId="2652" priority="688" operator="equal">
      <formula>2</formula>
    </cfRule>
    <cfRule type="cellIs" dxfId="2651" priority="689" operator="equal">
      <formula>3</formula>
    </cfRule>
    <cfRule type="cellIs" dxfId="2650" priority="690" operator="equal">
      <formula>2</formula>
    </cfRule>
    <cfRule type="cellIs" dxfId="2649" priority="691" operator="between">
      <formula>99</formula>
      <formula>90</formula>
    </cfRule>
    <cfRule type="cellIs" dxfId="2648" priority="692" operator="equal">
      <formula>100</formula>
    </cfRule>
    <cfRule type="cellIs" dxfId="2647" priority="693" operator="between">
      <formula>4</formula>
      <formula>54</formula>
    </cfRule>
  </conditionalFormatting>
  <conditionalFormatting sqref="BC37:BE38 BC12:BD36">
    <cfRule type="cellIs" dxfId="2646" priority="679" operator="between">
      <formula>4</formula>
      <formula>54</formula>
    </cfRule>
  </conditionalFormatting>
  <conditionalFormatting sqref="AE14:AK14">
    <cfRule type="cellIs" dxfId="2645" priority="665" operator="equal">
      <formula>777</formula>
    </cfRule>
    <cfRule type="cellIs" dxfId="2644" priority="666" operator="equal">
      <formula>666</formula>
    </cfRule>
    <cfRule type="cellIs" dxfId="2643" priority="667" operator="between">
      <formula>90</formula>
      <formula>100</formula>
    </cfRule>
    <cfRule type="cellIs" dxfId="2642" priority="668" operator="between">
      <formula>4</formula>
      <formula>54</formula>
    </cfRule>
    <cfRule type="cellIs" dxfId="2641" priority="669" operator="greaterThan">
      <formula>90</formula>
    </cfRule>
    <cfRule type="cellIs" dxfId="2640" priority="670" operator="equal">
      <formula>777</formula>
    </cfRule>
    <cfRule type="cellIs" dxfId="2639" priority="671" operator="equal">
      <formula>666</formula>
    </cfRule>
    <cfRule type="cellIs" dxfId="2638" priority="672" operator="equal">
      <formula>3</formula>
    </cfRule>
    <cfRule type="cellIs" dxfId="2637" priority="673" operator="equal">
      <formula>2</formula>
    </cfRule>
    <cfRule type="cellIs" dxfId="2636" priority="674" operator="equal">
      <formula>3</formula>
    </cfRule>
    <cfRule type="cellIs" dxfId="2635" priority="675" operator="equal">
      <formula>2</formula>
    </cfRule>
    <cfRule type="cellIs" dxfId="2634" priority="676" operator="between">
      <formula>99</formula>
      <formula>90</formula>
    </cfRule>
    <cfRule type="cellIs" dxfId="2633" priority="677" operator="equal">
      <formula>100</formula>
    </cfRule>
    <cfRule type="cellIs" dxfId="2632" priority="678" operator="between">
      <formula>4</formula>
      <formula>54</formula>
    </cfRule>
  </conditionalFormatting>
  <conditionalFormatting sqref="AE12:AK12">
    <cfRule type="cellIs" dxfId="2631" priority="651" operator="equal">
      <formula>777</formula>
    </cfRule>
    <cfRule type="cellIs" dxfId="2630" priority="652" operator="equal">
      <formula>666</formula>
    </cfRule>
    <cfRule type="cellIs" dxfId="2629" priority="653" operator="between">
      <formula>90</formula>
      <formula>100</formula>
    </cfRule>
    <cfRule type="cellIs" dxfId="2628" priority="654" operator="between">
      <formula>4</formula>
      <formula>54</formula>
    </cfRule>
    <cfRule type="cellIs" dxfId="2627" priority="655" operator="greaterThan">
      <formula>90</formula>
    </cfRule>
    <cfRule type="cellIs" dxfId="2626" priority="656" operator="equal">
      <formula>777</formula>
    </cfRule>
    <cfRule type="cellIs" dxfId="2625" priority="657" operator="equal">
      <formula>666</formula>
    </cfRule>
    <cfRule type="cellIs" dxfId="2624" priority="658" operator="equal">
      <formula>3</formula>
    </cfRule>
    <cfRule type="cellIs" dxfId="2623" priority="659" operator="equal">
      <formula>2</formula>
    </cfRule>
    <cfRule type="cellIs" dxfId="2622" priority="660" operator="equal">
      <formula>3</formula>
    </cfRule>
    <cfRule type="cellIs" dxfId="2621" priority="661" operator="equal">
      <formula>2</formula>
    </cfRule>
    <cfRule type="cellIs" dxfId="2620" priority="662" operator="between">
      <formula>99</formula>
      <formula>90</formula>
    </cfRule>
    <cfRule type="cellIs" dxfId="2619" priority="663" operator="equal">
      <formula>100</formula>
    </cfRule>
    <cfRule type="cellIs" dxfId="2618" priority="664" operator="between">
      <formula>4</formula>
      <formula>54</formula>
    </cfRule>
  </conditionalFormatting>
  <conditionalFormatting sqref="AE17:AK17">
    <cfRule type="cellIs" dxfId="2617" priority="637" operator="equal">
      <formula>777</formula>
    </cfRule>
    <cfRule type="cellIs" dxfId="2616" priority="638" operator="equal">
      <formula>666</formula>
    </cfRule>
    <cfRule type="cellIs" dxfId="2615" priority="639" operator="between">
      <formula>90</formula>
      <formula>100</formula>
    </cfRule>
    <cfRule type="cellIs" dxfId="2614" priority="640" operator="between">
      <formula>4</formula>
      <formula>54</formula>
    </cfRule>
    <cfRule type="cellIs" dxfId="2613" priority="641" operator="greaterThan">
      <formula>90</formula>
    </cfRule>
    <cfRule type="cellIs" dxfId="2612" priority="642" operator="equal">
      <formula>777</formula>
    </cfRule>
    <cfRule type="cellIs" dxfId="2611" priority="643" operator="equal">
      <formula>666</formula>
    </cfRule>
    <cfRule type="cellIs" dxfId="2610" priority="644" operator="equal">
      <formula>3</formula>
    </cfRule>
    <cfRule type="cellIs" dxfId="2609" priority="645" operator="equal">
      <formula>2</formula>
    </cfRule>
    <cfRule type="cellIs" dxfId="2608" priority="646" operator="equal">
      <formula>3</formula>
    </cfRule>
    <cfRule type="cellIs" dxfId="2607" priority="647" operator="equal">
      <formula>2</formula>
    </cfRule>
    <cfRule type="cellIs" dxfId="2606" priority="648" operator="between">
      <formula>99</formula>
      <formula>90</formula>
    </cfRule>
    <cfRule type="cellIs" dxfId="2605" priority="649" operator="equal">
      <formula>100</formula>
    </cfRule>
    <cfRule type="cellIs" dxfId="2604" priority="650" operator="between">
      <formula>4</formula>
      <formula>54</formula>
    </cfRule>
  </conditionalFormatting>
  <conditionalFormatting sqref="AE20:AK20">
    <cfRule type="cellIs" dxfId="2603" priority="636" operator="between">
      <formula>7</formula>
      <formula>70</formula>
    </cfRule>
  </conditionalFormatting>
  <conditionalFormatting sqref="AE20:AK20">
    <cfRule type="cellIs" dxfId="2602" priority="633" operator="between">
      <formula>75</formula>
      <formula>79</formula>
    </cfRule>
    <cfRule type="cellIs" dxfId="2601" priority="634" operator="between">
      <formula>55</formula>
      <formula>74</formula>
    </cfRule>
    <cfRule type="cellIs" dxfId="2600" priority="635" operator="between">
      <formula>4</formula>
      <formula>54</formula>
    </cfRule>
  </conditionalFormatting>
  <conditionalFormatting sqref="AE34:AK34">
    <cfRule type="cellIs" dxfId="2599" priority="632" operator="between">
      <formula>7</formula>
      <formula>70</formula>
    </cfRule>
  </conditionalFormatting>
  <conditionalFormatting sqref="AE34:AK34">
    <cfRule type="cellIs" dxfId="2598" priority="629" operator="between">
      <formula>75</formula>
      <formula>79</formula>
    </cfRule>
    <cfRule type="cellIs" dxfId="2597" priority="630" operator="between">
      <formula>55</formula>
      <formula>74</formula>
    </cfRule>
    <cfRule type="cellIs" dxfId="2596" priority="631" operator="between">
      <formula>4</formula>
      <formula>54</formula>
    </cfRule>
  </conditionalFormatting>
  <conditionalFormatting sqref="AE35:AK35">
    <cfRule type="cellIs" dxfId="2595" priority="628" operator="between">
      <formula>7</formula>
      <formula>70</formula>
    </cfRule>
  </conditionalFormatting>
  <conditionalFormatting sqref="AE35:AK35">
    <cfRule type="cellIs" dxfId="2594" priority="625" operator="between">
      <formula>75</formula>
      <formula>79</formula>
    </cfRule>
    <cfRule type="cellIs" dxfId="2593" priority="626" operator="between">
      <formula>54</formula>
      <formula>74</formula>
    </cfRule>
    <cfRule type="cellIs" dxfId="2592" priority="627" operator="between">
      <formula>4</formula>
      <formula>54</formula>
    </cfRule>
  </conditionalFormatting>
  <conditionalFormatting sqref="AE36:AK36">
    <cfRule type="cellIs" dxfId="2591" priority="624" operator="between">
      <formula>7</formula>
      <formula>70</formula>
    </cfRule>
  </conditionalFormatting>
  <conditionalFormatting sqref="AE36:AK36">
    <cfRule type="cellIs" dxfId="2590" priority="621" operator="between">
      <formula>75</formula>
      <formula>79</formula>
    </cfRule>
    <cfRule type="cellIs" dxfId="2589" priority="622" operator="between">
      <formula>54</formula>
      <formula>74</formula>
    </cfRule>
    <cfRule type="cellIs" dxfId="2588" priority="623" operator="between">
      <formula>4</formula>
      <formula>54</formula>
    </cfRule>
  </conditionalFormatting>
  <conditionalFormatting sqref="W14:AB14">
    <cfRule type="cellIs" dxfId="2587" priority="607" operator="equal">
      <formula>777</formula>
    </cfRule>
    <cfRule type="cellIs" dxfId="2586" priority="608" operator="equal">
      <formula>666</formula>
    </cfRule>
    <cfRule type="cellIs" dxfId="2585" priority="609" operator="between">
      <formula>90</formula>
      <formula>100</formula>
    </cfRule>
    <cfRule type="cellIs" dxfId="2584" priority="610" operator="between">
      <formula>4</formula>
      <formula>54</formula>
    </cfRule>
    <cfRule type="cellIs" dxfId="2583" priority="611" operator="greaterThan">
      <formula>90</formula>
    </cfRule>
    <cfRule type="cellIs" dxfId="2582" priority="612" operator="equal">
      <formula>777</formula>
    </cfRule>
    <cfRule type="cellIs" dxfId="2581" priority="613" operator="equal">
      <formula>666</formula>
    </cfRule>
    <cfRule type="cellIs" dxfId="2580" priority="614" operator="equal">
      <formula>3</formula>
    </cfRule>
    <cfRule type="cellIs" dxfId="2579" priority="615" operator="equal">
      <formula>2</formula>
    </cfRule>
    <cfRule type="cellIs" dxfId="2578" priority="616" operator="equal">
      <formula>3</formula>
    </cfRule>
    <cfRule type="cellIs" dxfId="2577" priority="617" operator="equal">
      <formula>2</formula>
    </cfRule>
    <cfRule type="cellIs" dxfId="2576" priority="618" operator="between">
      <formula>99</formula>
      <formula>90</formula>
    </cfRule>
    <cfRule type="cellIs" dxfId="2575" priority="619" operator="equal">
      <formula>100</formula>
    </cfRule>
    <cfRule type="cellIs" dxfId="2574" priority="620" operator="between">
      <formula>4</formula>
      <formula>54</formula>
    </cfRule>
  </conditionalFormatting>
  <conditionalFormatting sqref="W14:AB14 W26:AB26">
    <cfRule type="cellIs" dxfId="2573" priority="606" operator="between">
      <formula>7</formula>
      <formula>70</formula>
    </cfRule>
  </conditionalFormatting>
  <conditionalFormatting sqref="W14:AB14 W26:AB26">
    <cfRule type="cellIs" dxfId="2572" priority="603" operator="between">
      <formula>75</formula>
      <formula>79</formula>
    </cfRule>
    <cfRule type="cellIs" dxfId="2571" priority="604" operator="between">
      <formula>54</formula>
      <formula>74</formula>
    </cfRule>
    <cfRule type="cellIs" dxfId="2570" priority="605" operator="between">
      <formula>4</formula>
      <formula>54</formula>
    </cfRule>
  </conditionalFormatting>
  <conditionalFormatting sqref="W12:AB12">
    <cfRule type="cellIs" dxfId="2569" priority="589" operator="equal">
      <formula>777</formula>
    </cfRule>
    <cfRule type="cellIs" dxfId="2568" priority="590" operator="equal">
      <formula>666</formula>
    </cfRule>
    <cfRule type="cellIs" dxfId="2567" priority="591" operator="between">
      <formula>90</formula>
      <formula>100</formula>
    </cfRule>
    <cfRule type="cellIs" dxfId="2566" priority="592" operator="between">
      <formula>4</formula>
      <formula>54</formula>
    </cfRule>
    <cfRule type="cellIs" dxfId="2565" priority="593" operator="greaterThan">
      <formula>90</formula>
    </cfRule>
    <cfRule type="cellIs" dxfId="2564" priority="594" operator="equal">
      <formula>777</formula>
    </cfRule>
    <cfRule type="cellIs" dxfId="2563" priority="595" operator="equal">
      <formula>666</formula>
    </cfRule>
    <cfRule type="cellIs" dxfId="2562" priority="596" operator="equal">
      <formula>3</formula>
    </cfRule>
    <cfRule type="cellIs" dxfId="2561" priority="597" operator="equal">
      <formula>2</formula>
    </cfRule>
    <cfRule type="cellIs" dxfId="2560" priority="598" operator="equal">
      <formula>3</formula>
    </cfRule>
    <cfRule type="cellIs" dxfId="2559" priority="599" operator="equal">
      <formula>2</formula>
    </cfRule>
    <cfRule type="cellIs" dxfId="2558" priority="600" operator="between">
      <formula>99</formula>
      <formula>90</formula>
    </cfRule>
    <cfRule type="cellIs" dxfId="2557" priority="601" operator="equal">
      <formula>100</formula>
    </cfRule>
    <cfRule type="cellIs" dxfId="2556" priority="602" operator="between">
      <formula>4</formula>
      <formula>54</formula>
    </cfRule>
  </conditionalFormatting>
  <conditionalFormatting sqref="W17:AB17">
    <cfRule type="cellIs" dxfId="2555" priority="575" operator="equal">
      <formula>777</formula>
    </cfRule>
    <cfRule type="cellIs" dxfId="2554" priority="576" operator="equal">
      <formula>666</formula>
    </cfRule>
    <cfRule type="cellIs" dxfId="2553" priority="577" operator="between">
      <formula>90</formula>
      <formula>100</formula>
    </cfRule>
    <cfRule type="cellIs" dxfId="2552" priority="578" operator="between">
      <formula>4</formula>
      <formula>54</formula>
    </cfRule>
    <cfRule type="cellIs" dxfId="2551" priority="579" operator="greaterThan">
      <formula>90</formula>
    </cfRule>
    <cfRule type="cellIs" dxfId="2550" priority="580" operator="equal">
      <formula>777</formula>
    </cfRule>
    <cfRule type="cellIs" dxfId="2549" priority="581" operator="equal">
      <formula>666</formula>
    </cfRule>
    <cfRule type="cellIs" dxfId="2548" priority="582" operator="equal">
      <formula>3</formula>
    </cfRule>
    <cfRule type="cellIs" dxfId="2547" priority="583" operator="equal">
      <formula>2</formula>
    </cfRule>
    <cfRule type="cellIs" dxfId="2546" priority="584" operator="equal">
      <formula>3</formula>
    </cfRule>
    <cfRule type="cellIs" dxfId="2545" priority="585" operator="equal">
      <formula>2</formula>
    </cfRule>
    <cfRule type="cellIs" dxfId="2544" priority="586" operator="between">
      <formula>99</formula>
      <formula>90</formula>
    </cfRule>
    <cfRule type="cellIs" dxfId="2543" priority="587" operator="equal">
      <formula>100</formula>
    </cfRule>
    <cfRule type="cellIs" dxfId="2542" priority="588" operator="between">
      <formula>4</formula>
      <formula>54</formula>
    </cfRule>
  </conditionalFormatting>
  <conditionalFormatting sqref="W17:AB17">
    <cfRule type="cellIs" dxfId="2541" priority="574" operator="between">
      <formula>7</formula>
      <formula>70</formula>
    </cfRule>
  </conditionalFormatting>
  <conditionalFormatting sqref="W17:AB17">
    <cfRule type="cellIs" dxfId="2540" priority="571" operator="between">
      <formula>75</formula>
      <formula>79</formula>
    </cfRule>
    <cfRule type="cellIs" dxfId="2539" priority="572" operator="between">
      <formula>55</formula>
      <formula>74</formula>
    </cfRule>
    <cfRule type="cellIs" dxfId="2538" priority="573" operator="between">
      <formula>4</formula>
      <formula>54</formula>
    </cfRule>
  </conditionalFormatting>
  <conditionalFormatting sqref="W18:AB18">
    <cfRule type="cellIs" dxfId="2537" priority="570" operator="between">
      <formula>7</formula>
      <formula>70</formula>
    </cfRule>
  </conditionalFormatting>
  <conditionalFormatting sqref="W18:AB18">
    <cfRule type="cellIs" dxfId="2536" priority="567" operator="between">
      <formula>75</formula>
      <formula>79</formula>
    </cfRule>
    <cfRule type="cellIs" dxfId="2535" priority="568" operator="between">
      <formula>55</formula>
      <formula>74</formula>
    </cfRule>
    <cfRule type="cellIs" dxfId="2534" priority="569" operator="between">
      <formula>4</formula>
      <formula>54</formula>
    </cfRule>
  </conditionalFormatting>
  <conditionalFormatting sqref="W20:AB20">
    <cfRule type="cellIs" dxfId="2533" priority="566" operator="between">
      <formula>7</formula>
      <formula>70</formula>
    </cfRule>
  </conditionalFormatting>
  <conditionalFormatting sqref="W20:AB20">
    <cfRule type="cellIs" dxfId="2532" priority="563" operator="between">
      <formula>75</formula>
      <formula>79</formula>
    </cfRule>
    <cfRule type="cellIs" dxfId="2531" priority="564" operator="between">
      <formula>55</formula>
      <formula>74</formula>
    </cfRule>
    <cfRule type="cellIs" dxfId="2530" priority="565" operator="between">
      <formula>4</formula>
      <formula>54</formula>
    </cfRule>
  </conditionalFormatting>
  <conditionalFormatting sqref="W21:AB21">
    <cfRule type="cellIs" dxfId="2529" priority="562" operator="between">
      <formula>7</formula>
      <formula>70</formula>
    </cfRule>
  </conditionalFormatting>
  <conditionalFormatting sqref="W21:AB21">
    <cfRule type="cellIs" dxfId="2528" priority="559" operator="between">
      <formula>75</formula>
      <formula>79</formula>
    </cfRule>
    <cfRule type="cellIs" dxfId="2527" priority="560" operator="between">
      <formula>55</formula>
      <formula>74</formula>
    </cfRule>
    <cfRule type="cellIs" dxfId="2526" priority="561" operator="between">
      <formula>4</formula>
      <formula>54</formula>
    </cfRule>
  </conditionalFormatting>
  <conditionalFormatting sqref="W23:AB23">
    <cfRule type="cellIs" dxfId="2525" priority="558" operator="between">
      <formula>7</formula>
      <formula>70</formula>
    </cfRule>
  </conditionalFormatting>
  <conditionalFormatting sqref="W23:AB23">
    <cfRule type="cellIs" dxfId="2524" priority="555" operator="between">
      <formula>75</formula>
      <formula>79</formula>
    </cfRule>
    <cfRule type="cellIs" dxfId="2523" priority="556" operator="between">
      <formula>55</formula>
      <formula>74</formula>
    </cfRule>
    <cfRule type="cellIs" dxfId="2522" priority="557" operator="between">
      <formula>4</formula>
      <formula>54</formula>
    </cfRule>
  </conditionalFormatting>
  <conditionalFormatting sqref="W24:AB24">
    <cfRule type="cellIs" dxfId="2521" priority="554" operator="between">
      <formula>7</formula>
      <formula>70</formula>
    </cfRule>
  </conditionalFormatting>
  <conditionalFormatting sqref="W24:AB24">
    <cfRule type="cellIs" dxfId="2520" priority="551" operator="between">
      <formula>75</formula>
      <formula>79</formula>
    </cfRule>
    <cfRule type="cellIs" dxfId="2519" priority="552" operator="between">
      <formula>55</formula>
      <formula>74</formula>
    </cfRule>
    <cfRule type="cellIs" dxfId="2518" priority="553" operator="between">
      <formula>4</formula>
      <formula>54</formula>
    </cfRule>
  </conditionalFormatting>
  <conditionalFormatting sqref="W25:AB25">
    <cfRule type="cellIs" dxfId="2517" priority="550" operator="between">
      <formula>7</formula>
      <formula>70</formula>
    </cfRule>
  </conditionalFormatting>
  <conditionalFormatting sqref="W25:AB25">
    <cfRule type="cellIs" dxfId="2516" priority="547" operator="between">
      <formula>75</formula>
      <formula>79</formula>
    </cfRule>
    <cfRule type="cellIs" dxfId="2515" priority="548" operator="between">
      <formula>55</formula>
      <formula>74</formula>
    </cfRule>
    <cfRule type="cellIs" dxfId="2514" priority="549" operator="between">
      <formula>4</formula>
      <formula>54</formula>
    </cfRule>
  </conditionalFormatting>
  <conditionalFormatting sqref="W28:AB28">
    <cfRule type="cellIs" dxfId="2513" priority="546" operator="between">
      <formula>7</formula>
      <formula>70</formula>
    </cfRule>
  </conditionalFormatting>
  <conditionalFormatting sqref="W28:AB28">
    <cfRule type="cellIs" dxfId="2512" priority="543" operator="between">
      <formula>75</formula>
      <formula>79</formula>
    </cfRule>
    <cfRule type="cellIs" dxfId="2511" priority="544" operator="between">
      <formula>55</formula>
      <formula>74</formula>
    </cfRule>
    <cfRule type="cellIs" dxfId="2510" priority="545" operator="between">
      <formula>4</formula>
      <formula>54</formula>
    </cfRule>
  </conditionalFormatting>
  <conditionalFormatting sqref="W29:AB29">
    <cfRule type="cellIs" dxfId="2509" priority="542" operator="between">
      <formula>7</formula>
      <formula>70</formula>
    </cfRule>
  </conditionalFormatting>
  <conditionalFormatting sqref="W29:AB29">
    <cfRule type="cellIs" dxfId="2508" priority="539" operator="between">
      <formula>75</formula>
      <formula>79</formula>
    </cfRule>
    <cfRule type="cellIs" dxfId="2507" priority="540" operator="between">
      <formula>55</formula>
      <formula>74</formula>
    </cfRule>
    <cfRule type="cellIs" dxfId="2506" priority="541" operator="between">
      <formula>4</formula>
      <formula>54</formula>
    </cfRule>
  </conditionalFormatting>
  <conditionalFormatting sqref="W36:AB36">
    <cfRule type="cellIs" dxfId="2505" priority="538" operator="between">
      <formula>7</formula>
      <formula>70</formula>
    </cfRule>
  </conditionalFormatting>
  <conditionalFormatting sqref="W36:AB36">
    <cfRule type="cellIs" dxfId="2504" priority="535" operator="between">
      <formula>75</formula>
      <formula>79</formula>
    </cfRule>
    <cfRule type="cellIs" dxfId="2503" priority="536" operator="between">
      <formula>54</formula>
      <formula>74</formula>
    </cfRule>
    <cfRule type="cellIs" dxfId="2502" priority="537" operator="between">
      <formula>4</formula>
      <formula>54</formula>
    </cfRule>
  </conditionalFormatting>
  <conditionalFormatting sqref="AE36:AL36 AE15:AL15 AE27:AL27">
    <cfRule type="cellIs" dxfId="2501" priority="534" operator="between">
      <formula>7</formula>
      <formula>70</formula>
    </cfRule>
  </conditionalFormatting>
  <conditionalFormatting sqref="AE15:AL15 AE27:AL27">
    <cfRule type="cellIs" dxfId="2500" priority="531" operator="between">
      <formula>75</formula>
      <formula>79</formula>
    </cfRule>
    <cfRule type="cellIs" dxfId="2499" priority="532" operator="between">
      <formula>54</formula>
      <formula>74</formula>
    </cfRule>
    <cfRule type="cellIs" dxfId="2498" priority="533" operator="between">
      <formula>4</formula>
      <formula>54</formula>
    </cfRule>
  </conditionalFormatting>
  <conditionalFormatting sqref="AE16:AL16">
    <cfRule type="cellIs" dxfId="2497" priority="530" operator="between">
      <formula>7</formula>
      <formula>70</formula>
    </cfRule>
  </conditionalFormatting>
  <conditionalFormatting sqref="AE16:AL16">
    <cfRule type="cellIs" dxfId="2496" priority="527" operator="between">
      <formula>75</formula>
      <formula>79</formula>
    </cfRule>
    <cfRule type="cellIs" dxfId="2495" priority="528" operator="between">
      <formula>55</formula>
      <formula>74</formula>
    </cfRule>
    <cfRule type="cellIs" dxfId="2494" priority="529" operator="between">
      <formula>4</formula>
      <formula>54</formula>
    </cfRule>
  </conditionalFormatting>
  <conditionalFormatting sqref="AE17:AL17">
    <cfRule type="cellIs" dxfId="2493" priority="526" operator="between">
      <formula>7</formula>
      <formula>70</formula>
    </cfRule>
  </conditionalFormatting>
  <conditionalFormatting sqref="AE17:AL17">
    <cfRule type="cellIs" dxfId="2492" priority="523" operator="between">
      <formula>75</formula>
      <formula>79</formula>
    </cfRule>
    <cfRule type="cellIs" dxfId="2491" priority="524" operator="between">
      <formula>55</formula>
      <formula>74</formula>
    </cfRule>
    <cfRule type="cellIs" dxfId="2490" priority="525" operator="between">
      <formula>4</formula>
      <formula>54</formula>
    </cfRule>
  </conditionalFormatting>
  <conditionalFormatting sqref="AE18:AL18">
    <cfRule type="cellIs" dxfId="2489" priority="522" operator="between">
      <formula>7</formula>
      <formula>70</formula>
    </cfRule>
  </conditionalFormatting>
  <conditionalFormatting sqref="AE18:AL18">
    <cfRule type="cellIs" dxfId="2488" priority="519" operator="between">
      <formula>75</formula>
      <formula>79</formula>
    </cfRule>
    <cfRule type="cellIs" dxfId="2487" priority="520" operator="between">
      <formula>55</formula>
      <formula>74</formula>
    </cfRule>
    <cfRule type="cellIs" dxfId="2486" priority="521" operator="between">
      <formula>4</formula>
      <formula>54</formula>
    </cfRule>
  </conditionalFormatting>
  <conditionalFormatting sqref="AE19:AL19">
    <cfRule type="cellIs" dxfId="2485" priority="518" operator="between">
      <formula>7</formula>
      <formula>70</formula>
    </cfRule>
  </conditionalFormatting>
  <conditionalFormatting sqref="AE19:AL19">
    <cfRule type="cellIs" dxfId="2484" priority="515" operator="between">
      <formula>75</formula>
      <formula>79</formula>
    </cfRule>
    <cfRule type="cellIs" dxfId="2483" priority="516" operator="between">
      <formula>55</formula>
      <formula>74</formula>
    </cfRule>
    <cfRule type="cellIs" dxfId="2482" priority="517" operator="between">
      <formula>4</formula>
      <formula>54</formula>
    </cfRule>
  </conditionalFormatting>
  <conditionalFormatting sqref="AE20:AL20">
    <cfRule type="cellIs" dxfId="2481" priority="514" operator="between">
      <formula>7</formula>
      <formula>70</formula>
    </cfRule>
  </conditionalFormatting>
  <conditionalFormatting sqref="AE20:AL20">
    <cfRule type="cellIs" dxfId="2480" priority="511" operator="between">
      <formula>75</formula>
      <formula>79</formula>
    </cfRule>
    <cfRule type="cellIs" dxfId="2479" priority="512" operator="between">
      <formula>55</formula>
      <formula>74</formula>
    </cfRule>
    <cfRule type="cellIs" dxfId="2478" priority="513" operator="between">
      <formula>4</formula>
      <formula>54</formula>
    </cfRule>
  </conditionalFormatting>
  <conditionalFormatting sqref="AE21:AL21">
    <cfRule type="cellIs" dxfId="2477" priority="510" operator="between">
      <formula>7</formula>
      <formula>70</formula>
    </cfRule>
  </conditionalFormatting>
  <conditionalFormatting sqref="AE21:AL21">
    <cfRule type="cellIs" dxfId="2476" priority="507" operator="between">
      <formula>75</formula>
      <formula>79</formula>
    </cfRule>
    <cfRule type="cellIs" dxfId="2475" priority="508" operator="between">
      <formula>55</formula>
      <formula>74</formula>
    </cfRule>
    <cfRule type="cellIs" dxfId="2474" priority="509" operator="between">
      <formula>4</formula>
      <formula>54</formula>
    </cfRule>
  </conditionalFormatting>
  <conditionalFormatting sqref="AE22:AL22">
    <cfRule type="cellIs" dxfId="2473" priority="506" operator="between">
      <formula>7</formula>
      <formula>70</formula>
    </cfRule>
  </conditionalFormatting>
  <conditionalFormatting sqref="AE22:AL22">
    <cfRule type="cellIs" dxfId="2472" priority="503" operator="between">
      <formula>75</formula>
      <formula>79</formula>
    </cfRule>
    <cfRule type="cellIs" dxfId="2471" priority="504" operator="between">
      <formula>55</formula>
      <formula>74</formula>
    </cfRule>
    <cfRule type="cellIs" dxfId="2470" priority="505" operator="between">
      <formula>4</formula>
      <formula>54</formula>
    </cfRule>
  </conditionalFormatting>
  <conditionalFormatting sqref="AE23:AL23">
    <cfRule type="cellIs" dxfId="2469" priority="502" operator="between">
      <formula>7</formula>
      <formula>70</formula>
    </cfRule>
  </conditionalFormatting>
  <conditionalFormatting sqref="AE23:AL23">
    <cfRule type="cellIs" dxfId="2468" priority="499" operator="between">
      <formula>75</formula>
      <formula>79</formula>
    </cfRule>
    <cfRule type="cellIs" dxfId="2467" priority="500" operator="between">
      <formula>55</formula>
      <formula>74</formula>
    </cfRule>
    <cfRule type="cellIs" dxfId="2466" priority="501" operator="between">
      <formula>4</formula>
      <formula>54</formula>
    </cfRule>
  </conditionalFormatting>
  <conditionalFormatting sqref="AE24:AL24">
    <cfRule type="cellIs" dxfId="2465" priority="498" operator="between">
      <formula>7</formula>
      <formula>70</formula>
    </cfRule>
  </conditionalFormatting>
  <conditionalFormatting sqref="AE24:AL24">
    <cfRule type="cellIs" dxfId="2464" priority="495" operator="between">
      <formula>75</formula>
      <formula>79</formula>
    </cfRule>
    <cfRule type="cellIs" dxfId="2463" priority="496" operator="between">
      <formula>55</formula>
      <formula>74</formula>
    </cfRule>
    <cfRule type="cellIs" dxfId="2462" priority="497" operator="between">
      <formula>4</formula>
      <formula>54</formula>
    </cfRule>
  </conditionalFormatting>
  <conditionalFormatting sqref="AE26:AL26">
    <cfRule type="cellIs" dxfId="2461" priority="494" operator="between">
      <formula>7</formula>
      <formula>70</formula>
    </cfRule>
  </conditionalFormatting>
  <conditionalFormatting sqref="AE26:AL26">
    <cfRule type="cellIs" dxfId="2460" priority="491" operator="between">
      <formula>75</formula>
      <formula>79</formula>
    </cfRule>
    <cfRule type="cellIs" dxfId="2459" priority="492" operator="between">
      <formula>55</formula>
      <formula>74</formula>
    </cfRule>
    <cfRule type="cellIs" dxfId="2458" priority="493" operator="between">
      <formula>4</formula>
      <formula>54</formula>
    </cfRule>
  </conditionalFormatting>
  <conditionalFormatting sqref="AE29:AL29">
    <cfRule type="cellIs" dxfId="2457" priority="490" operator="between">
      <formula>7</formula>
      <formula>70</formula>
    </cfRule>
  </conditionalFormatting>
  <conditionalFormatting sqref="AE29:AL29">
    <cfRule type="cellIs" dxfId="2456" priority="487" operator="between">
      <formula>75</formula>
      <formula>79</formula>
    </cfRule>
    <cfRule type="cellIs" dxfId="2455" priority="488" operator="between">
      <formula>55</formula>
      <formula>74</formula>
    </cfRule>
    <cfRule type="cellIs" dxfId="2454" priority="489" operator="between">
      <formula>4</formula>
      <formula>54</formula>
    </cfRule>
  </conditionalFormatting>
  <conditionalFormatting sqref="AE30:AL30">
    <cfRule type="cellIs" dxfId="2453" priority="486" operator="between">
      <formula>7</formula>
      <formula>70</formula>
    </cfRule>
  </conditionalFormatting>
  <conditionalFormatting sqref="AE30:AL30">
    <cfRule type="cellIs" dxfId="2452" priority="483" operator="between">
      <formula>75</formula>
      <formula>79</formula>
    </cfRule>
    <cfRule type="cellIs" dxfId="2451" priority="484" operator="between">
      <formula>55</formula>
      <formula>74</formula>
    </cfRule>
    <cfRule type="cellIs" dxfId="2450" priority="485" operator="between">
      <formula>4</formula>
      <formula>54</formula>
    </cfRule>
  </conditionalFormatting>
  <conditionalFormatting sqref="AE36:AL36">
    <cfRule type="cellIs" dxfId="2449" priority="480" operator="between">
      <formula>75</formula>
      <formula>79</formula>
    </cfRule>
    <cfRule type="cellIs" dxfId="2448" priority="481" operator="between">
      <formula>54</formula>
      <formula>74</formula>
    </cfRule>
    <cfRule type="cellIs" dxfId="2447" priority="482" operator="between">
      <formula>4</formula>
      <formula>54</formula>
    </cfRule>
  </conditionalFormatting>
  <conditionalFormatting sqref="AE33:AL33">
    <cfRule type="cellIs" dxfId="2446" priority="479" operator="between">
      <formula>7</formula>
      <formula>70</formula>
    </cfRule>
  </conditionalFormatting>
  <conditionalFormatting sqref="AE33:AL33">
    <cfRule type="cellIs" dxfId="2445" priority="476" operator="between">
      <formula>75</formula>
      <formula>79</formula>
    </cfRule>
    <cfRule type="cellIs" dxfId="2444" priority="477" operator="between">
      <formula>55</formula>
      <formula>74</formula>
    </cfRule>
    <cfRule type="cellIs" dxfId="2443" priority="478" operator="between">
      <formula>4</formula>
      <formula>54</formula>
    </cfRule>
  </conditionalFormatting>
  <conditionalFormatting sqref="AE34:AL34">
    <cfRule type="cellIs" dxfId="2442" priority="475" operator="between">
      <formula>7</formula>
      <formula>70</formula>
    </cfRule>
  </conditionalFormatting>
  <conditionalFormatting sqref="AE34:AL34">
    <cfRule type="cellIs" dxfId="2441" priority="472" operator="between">
      <formula>75</formula>
      <formula>79</formula>
    </cfRule>
    <cfRule type="cellIs" dxfId="2440" priority="473" operator="between">
      <formula>55</formula>
      <formula>74</formula>
    </cfRule>
    <cfRule type="cellIs" dxfId="2439" priority="474" operator="between">
      <formula>4</formula>
      <formula>54</formula>
    </cfRule>
  </conditionalFormatting>
  <conditionalFormatting sqref="AE35:AL35">
    <cfRule type="cellIs" dxfId="2438" priority="471" operator="between">
      <formula>7</formula>
      <formula>70</formula>
    </cfRule>
  </conditionalFormatting>
  <conditionalFormatting sqref="AE35:AL35">
    <cfRule type="cellIs" dxfId="2437" priority="468" operator="between">
      <formula>75</formula>
      <formula>79</formula>
    </cfRule>
    <cfRule type="cellIs" dxfId="2436" priority="469" operator="between">
      <formula>54</formula>
      <formula>74</formula>
    </cfRule>
    <cfRule type="cellIs" dxfId="2435" priority="470" operator="between">
      <formula>4</formula>
      <formula>54</formula>
    </cfRule>
  </conditionalFormatting>
  <conditionalFormatting sqref="AE25:AL25">
    <cfRule type="cellIs" dxfId="2434" priority="450" operator="equal">
      <formula>777</formula>
    </cfRule>
    <cfRule type="cellIs" dxfId="2433" priority="451" operator="equal">
      <formula>666</formula>
    </cfRule>
    <cfRule type="cellIs" dxfId="2432" priority="452" operator="between">
      <formula>90</formula>
      <formula>100</formula>
    </cfRule>
    <cfRule type="cellIs" dxfId="2431" priority="453" operator="between">
      <formula>4</formula>
      <formula>54</formula>
    </cfRule>
    <cfRule type="cellIs" dxfId="2430" priority="454" operator="greaterThan">
      <formula>90</formula>
    </cfRule>
    <cfRule type="cellIs" dxfId="2429" priority="455" operator="equal">
      <formula>777</formula>
    </cfRule>
    <cfRule type="cellIs" dxfId="2428" priority="456" operator="equal">
      <formula>666</formula>
    </cfRule>
    <cfRule type="cellIs" dxfId="2427" priority="457" operator="equal">
      <formula>3</formula>
    </cfRule>
    <cfRule type="cellIs" dxfId="2426" priority="458" operator="equal">
      <formula>2</formula>
    </cfRule>
    <cfRule type="cellIs" dxfId="2425" priority="459" operator="equal">
      <formula>3</formula>
    </cfRule>
    <cfRule type="cellIs" dxfId="2424" priority="460" operator="equal">
      <formula>2</formula>
    </cfRule>
    <cfRule type="cellIs" dxfId="2423" priority="461" operator="between">
      <formula>99</formula>
      <formula>90</formula>
    </cfRule>
    <cfRule type="cellIs" dxfId="2422" priority="462" operator="equal">
      <formula>100</formula>
    </cfRule>
    <cfRule type="cellIs" dxfId="2421" priority="463" operator="between">
      <formula>4</formula>
      <formula>54</formula>
    </cfRule>
  </conditionalFormatting>
  <conditionalFormatting sqref="AE25:AL25">
    <cfRule type="cellIs" dxfId="2420" priority="467" operator="between">
      <formula>7</formula>
      <formula>70</formula>
    </cfRule>
  </conditionalFormatting>
  <conditionalFormatting sqref="AE25:AL25">
    <cfRule type="cellIs" dxfId="2419" priority="464" operator="between">
      <formula>75</formula>
      <formula>79</formula>
    </cfRule>
    <cfRule type="cellIs" dxfId="2418" priority="465" operator="between">
      <formula>55</formula>
      <formula>74</formula>
    </cfRule>
    <cfRule type="cellIs" dxfId="2417" priority="466" operator="between">
      <formula>4</formula>
      <formula>54</formula>
    </cfRule>
  </conditionalFormatting>
  <conditionalFormatting sqref="AE32:AL32">
    <cfRule type="cellIs" dxfId="2416" priority="432" operator="equal">
      <formula>777</formula>
    </cfRule>
    <cfRule type="cellIs" dxfId="2415" priority="433" operator="equal">
      <formula>666</formula>
    </cfRule>
    <cfRule type="cellIs" dxfId="2414" priority="434" operator="between">
      <formula>90</formula>
      <formula>100</formula>
    </cfRule>
    <cfRule type="cellIs" dxfId="2413" priority="435" operator="between">
      <formula>4</formula>
      <formula>54</formula>
    </cfRule>
    <cfRule type="cellIs" dxfId="2412" priority="436" operator="greaterThan">
      <formula>90</formula>
    </cfRule>
    <cfRule type="cellIs" dxfId="2411" priority="437" operator="equal">
      <formula>777</formula>
    </cfRule>
    <cfRule type="cellIs" dxfId="2410" priority="438" operator="equal">
      <formula>666</formula>
    </cfRule>
    <cfRule type="cellIs" dxfId="2409" priority="439" operator="equal">
      <formula>3</formula>
    </cfRule>
    <cfRule type="cellIs" dxfId="2408" priority="440" operator="equal">
      <formula>2</formula>
    </cfRule>
    <cfRule type="cellIs" dxfId="2407" priority="441" operator="equal">
      <formula>3</formula>
    </cfRule>
    <cfRule type="cellIs" dxfId="2406" priority="442" operator="equal">
      <formula>2</formula>
    </cfRule>
    <cfRule type="cellIs" dxfId="2405" priority="443" operator="between">
      <formula>99</formula>
      <formula>90</formula>
    </cfRule>
    <cfRule type="cellIs" dxfId="2404" priority="444" operator="equal">
      <formula>100</formula>
    </cfRule>
    <cfRule type="cellIs" dxfId="2403" priority="445" operator="between">
      <formula>4</formula>
      <formula>54</formula>
    </cfRule>
  </conditionalFormatting>
  <conditionalFormatting sqref="AE32:AL32">
    <cfRule type="cellIs" dxfId="2402" priority="449" operator="between">
      <formula>7</formula>
      <formula>70</formula>
    </cfRule>
  </conditionalFormatting>
  <conditionalFormatting sqref="AE32:AL32">
    <cfRule type="cellIs" dxfId="2401" priority="446" operator="between">
      <formula>75</formula>
      <formula>79</formula>
    </cfRule>
    <cfRule type="cellIs" dxfId="2400" priority="447" operator="between">
      <formula>55</formula>
      <formula>74</formula>
    </cfRule>
    <cfRule type="cellIs" dxfId="2399" priority="448" operator="between">
      <formula>4</formula>
      <formula>54</formula>
    </cfRule>
  </conditionalFormatting>
  <conditionalFormatting sqref="AE14:AL14">
    <cfRule type="cellIs" dxfId="2398" priority="418" operator="equal">
      <formula>777</formula>
    </cfRule>
    <cfRule type="cellIs" dxfId="2397" priority="419" operator="equal">
      <formula>666</formula>
    </cfRule>
    <cfRule type="cellIs" dxfId="2396" priority="420" operator="between">
      <formula>90</formula>
      <formula>100</formula>
    </cfRule>
    <cfRule type="cellIs" dxfId="2395" priority="421" operator="between">
      <formula>4</formula>
      <formula>54</formula>
    </cfRule>
    <cfRule type="cellIs" dxfId="2394" priority="422" operator="greaterThan">
      <formula>90</formula>
    </cfRule>
    <cfRule type="cellIs" dxfId="2393" priority="423" operator="equal">
      <formula>777</formula>
    </cfRule>
    <cfRule type="cellIs" dxfId="2392" priority="424" operator="equal">
      <formula>666</formula>
    </cfRule>
    <cfRule type="cellIs" dxfId="2391" priority="425" operator="equal">
      <formula>3</formula>
    </cfRule>
    <cfRule type="cellIs" dxfId="2390" priority="426" operator="equal">
      <formula>2</formula>
    </cfRule>
    <cfRule type="cellIs" dxfId="2389" priority="427" operator="equal">
      <formula>3</formula>
    </cfRule>
    <cfRule type="cellIs" dxfId="2388" priority="428" operator="equal">
      <formula>2</formula>
    </cfRule>
    <cfRule type="cellIs" dxfId="2387" priority="429" operator="between">
      <formula>99</formula>
      <formula>90</formula>
    </cfRule>
    <cfRule type="cellIs" dxfId="2386" priority="430" operator="equal">
      <formula>100</formula>
    </cfRule>
    <cfRule type="cellIs" dxfId="2385" priority="431" operator="between">
      <formula>4</formula>
      <formula>54</formula>
    </cfRule>
  </conditionalFormatting>
  <conditionalFormatting sqref="AE14:AL14 AE26:AL26">
    <cfRule type="cellIs" dxfId="2384" priority="417" operator="between">
      <formula>7</formula>
      <formula>70</formula>
    </cfRule>
  </conditionalFormatting>
  <conditionalFormatting sqref="AE14:AL14 AE26:AL26">
    <cfRule type="cellIs" dxfId="2383" priority="414" operator="between">
      <formula>75</formula>
      <formula>79</formula>
    </cfRule>
    <cfRule type="cellIs" dxfId="2382" priority="415" operator="between">
      <formula>54</formula>
      <formula>74</formula>
    </cfRule>
    <cfRule type="cellIs" dxfId="2381" priority="416" operator="between">
      <formula>4</formula>
      <formula>54</formula>
    </cfRule>
  </conditionalFormatting>
  <conditionalFormatting sqref="AE12:AL12">
    <cfRule type="cellIs" dxfId="2380" priority="400" operator="equal">
      <formula>777</formula>
    </cfRule>
    <cfRule type="cellIs" dxfId="2379" priority="401" operator="equal">
      <formula>666</formula>
    </cfRule>
    <cfRule type="cellIs" dxfId="2378" priority="402" operator="between">
      <formula>90</formula>
      <formula>100</formula>
    </cfRule>
    <cfRule type="cellIs" dxfId="2377" priority="403" operator="between">
      <formula>4</formula>
      <formula>54</formula>
    </cfRule>
    <cfRule type="cellIs" dxfId="2376" priority="404" operator="greaterThan">
      <formula>90</formula>
    </cfRule>
    <cfRule type="cellIs" dxfId="2375" priority="405" operator="equal">
      <formula>777</formula>
    </cfRule>
    <cfRule type="cellIs" dxfId="2374" priority="406" operator="equal">
      <formula>666</formula>
    </cfRule>
    <cfRule type="cellIs" dxfId="2373" priority="407" operator="equal">
      <formula>3</formula>
    </cfRule>
    <cfRule type="cellIs" dxfId="2372" priority="408" operator="equal">
      <formula>2</formula>
    </cfRule>
    <cfRule type="cellIs" dxfId="2371" priority="409" operator="equal">
      <formula>3</formula>
    </cfRule>
    <cfRule type="cellIs" dxfId="2370" priority="410" operator="equal">
      <formula>2</formula>
    </cfRule>
    <cfRule type="cellIs" dxfId="2369" priority="411" operator="between">
      <formula>99</formula>
      <formula>90</formula>
    </cfRule>
    <cfRule type="cellIs" dxfId="2368" priority="412" operator="equal">
      <formula>100</formula>
    </cfRule>
    <cfRule type="cellIs" dxfId="2367" priority="413" operator="between">
      <formula>4</formula>
      <formula>54</formula>
    </cfRule>
  </conditionalFormatting>
  <conditionalFormatting sqref="AE17:AL17">
    <cfRule type="cellIs" dxfId="2366" priority="386" operator="equal">
      <formula>777</formula>
    </cfRule>
    <cfRule type="cellIs" dxfId="2365" priority="387" operator="equal">
      <formula>666</formula>
    </cfRule>
    <cfRule type="cellIs" dxfId="2364" priority="388" operator="between">
      <formula>90</formula>
      <formula>100</formula>
    </cfRule>
    <cfRule type="cellIs" dxfId="2363" priority="389" operator="between">
      <formula>4</formula>
      <formula>54</formula>
    </cfRule>
    <cfRule type="cellIs" dxfId="2362" priority="390" operator="greaterThan">
      <formula>90</formula>
    </cfRule>
    <cfRule type="cellIs" dxfId="2361" priority="391" operator="equal">
      <formula>777</formula>
    </cfRule>
    <cfRule type="cellIs" dxfId="2360" priority="392" operator="equal">
      <formula>666</formula>
    </cfRule>
    <cfRule type="cellIs" dxfId="2359" priority="393" operator="equal">
      <formula>3</formula>
    </cfRule>
    <cfRule type="cellIs" dxfId="2358" priority="394" operator="equal">
      <formula>2</formula>
    </cfRule>
    <cfRule type="cellIs" dxfId="2357" priority="395" operator="equal">
      <formula>3</formula>
    </cfRule>
    <cfRule type="cellIs" dxfId="2356" priority="396" operator="equal">
      <formula>2</formula>
    </cfRule>
    <cfRule type="cellIs" dxfId="2355" priority="397" operator="between">
      <formula>99</formula>
      <formula>90</formula>
    </cfRule>
    <cfRule type="cellIs" dxfId="2354" priority="398" operator="equal">
      <formula>100</formula>
    </cfRule>
    <cfRule type="cellIs" dxfId="2353" priority="399" operator="between">
      <formula>4</formula>
      <formula>54</formula>
    </cfRule>
  </conditionalFormatting>
  <conditionalFormatting sqref="AE17:AL17">
    <cfRule type="cellIs" dxfId="2352" priority="385" operator="between">
      <formula>7</formula>
      <formula>70</formula>
    </cfRule>
  </conditionalFormatting>
  <conditionalFormatting sqref="AE17:AL17">
    <cfRule type="cellIs" dxfId="2351" priority="382" operator="between">
      <formula>75</formula>
      <formula>79</formula>
    </cfRule>
    <cfRule type="cellIs" dxfId="2350" priority="383" operator="between">
      <formula>55</formula>
      <formula>74</formula>
    </cfRule>
    <cfRule type="cellIs" dxfId="2349" priority="384" operator="between">
      <formula>4</formula>
      <formula>54</formula>
    </cfRule>
  </conditionalFormatting>
  <conditionalFormatting sqref="AE18:AL18">
    <cfRule type="cellIs" dxfId="2348" priority="381" operator="between">
      <formula>7</formula>
      <formula>70</formula>
    </cfRule>
  </conditionalFormatting>
  <conditionalFormatting sqref="AE18:AL18">
    <cfRule type="cellIs" dxfId="2347" priority="378" operator="between">
      <formula>75</formula>
      <formula>79</formula>
    </cfRule>
    <cfRule type="cellIs" dxfId="2346" priority="379" operator="between">
      <formula>55</formula>
      <formula>74</formula>
    </cfRule>
    <cfRule type="cellIs" dxfId="2345" priority="380" operator="between">
      <formula>4</formula>
      <formula>54</formula>
    </cfRule>
  </conditionalFormatting>
  <conditionalFormatting sqref="AE20:AL20">
    <cfRule type="cellIs" dxfId="2344" priority="377" operator="between">
      <formula>7</formula>
      <formula>70</formula>
    </cfRule>
  </conditionalFormatting>
  <conditionalFormatting sqref="AE20:AL20">
    <cfRule type="cellIs" dxfId="2343" priority="374" operator="between">
      <formula>75</formula>
      <formula>79</formula>
    </cfRule>
    <cfRule type="cellIs" dxfId="2342" priority="375" operator="between">
      <formula>55</formula>
      <formula>74</formula>
    </cfRule>
    <cfRule type="cellIs" dxfId="2341" priority="376" operator="between">
      <formula>4</formula>
      <formula>54</formula>
    </cfRule>
  </conditionalFormatting>
  <conditionalFormatting sqref="AE21:AL21">
    <cfRule type="cellIs" dxfId="2340" priority="373" operator="between">
      <formula>7</formula>
      <formula>70</formula>
    </cfRule>
  </conditionalFormatting>
  <conditionalFormatting sqref="AE21:AL21">
    <cfRule type="cellIs" dxfId="2339" priority="370" operator="between">
      <formula>75</formula>
      <formula>79</formula>
    </cfRule>
    <cfRule type="cellIs" dxfId="2338" priority="371" operator="between">
      <formula>55</formula>
      <formula>74</formula>
    </cfRule>
    <cfRule type="cellIs" dxfId="2337" priority="372" operator="between">
      <formula>4</formula>
      <formula>54</formula>
    </cfRule>
  </conditionalFormatting>
  <conditionalFormatting sqref="AE23:AL23">
    <cfRule type="cellIs" dxfId="2336" priority="369" operator="between">
      <formula>7</formula>
      <formula>70</formula>
    </cfRule>
  </conditionalFormatting>
  <conditionalFormatting sqref="AE23:AL23">
    <cfRule type="cellIs" dxfId="2335" priority="366" operator="between">
      <formula>75</formula>
      <formula>79</formula>
    </cfRule>
    <cfRule type="cellIs" dxfId="2334" priority="367" operator="between">
      <formula>55</formula>
      <formula>74</formula>
    </cfRule>
    <cfRule type="cellIs" dxfId="2333" priority="368" operator="between">
      <formula>4</formula>
      <formula>54</formula>
    </cfRule>
  </conditionalFormatting>
  <conditionalFormatting sqref="AE24:AL24">
    <cfRule type="cellIs" dxfId="2332" priority="365" operator="between">
      <formula>7</formula>
      <formula>70</formula>
    </cfRule>
  </conditionalFormatting>
  <conditionalFormatting sqref="AE24:AL24">
    <cfRule type="cellIs" dxfId="2331" priority="362" operator="between">
      <formula>75</formula>
      <formula>79</formula>
    </cfRule>
    <cfRule type="cellIs" dxfId="2330" priority="363" operator="between">
      <formula>55</formula>
      <formula>74</formula>
    </cfRule>
    <cfRule type="cellIs" dxfId="2329" priority="364" operator="between">
      <formula>4</formula>
      <formula>54</formula>
    </cfRule>
  </conditionalFormatting>
  <conditionalFormatting sqref="AE25:AL25">
    <cfRule type="cellIs" dxfId="2328" priority="361" operator="between">
      <formula>7</formula>
      <formula>70</formula>
    </cfRule>
  </conditionalFormatting>
  <conditionalFormatting sqref="AE25:AL25">
    <cfRule type="cellIs" dxfId="2327" priority="358" operator="between">
      <formula>75</formula>
      <formula>79</formula>
    </cfRule>
    <cfRule type="cellIs" dxfId="2326" priority="359" operator="between">
      <formula>55</formula>
      <formula>74</formula>
    </cfRule>
    <cfRule type="cellIs" dxfId="2325" priority="360" operator="between">
      <formula>4</formula>
      <formula>54</formula>
    </cfRule>
  </conditionalFormatting>
  <conditionalFormatting sqref="AE28:AL28">
    <cfRule type="cellIs" dxfId="2324" priority="357" operator="between">
      <formula>7</formula>
      <formula>70</formula>
    </cfRule>
  </conditionalFormatting>
  <conditionalFormatting sqref="AE28:AL28">
    <cfRule type="cellIs" dxfId="2323" priority="354" operator="between">
      <formula>75</formula>
      <formula>79</formula>
    </cfRule>
    <cfRule type="cellIs" dxfId="2322" priority="355" operator="between">
      <formula>55</formula>
      <formula>74</formula>
    </cfRule>
    <cfRule type="cellIs" dxfId="2321" priority="356" operator="between">
      <formula>4</formula>
      <formula>54</formula>
    </cfRule>
  </conditionalFormatting>
  <conditionalFormatting sqref="AE29:AL29">
    <cfRule type="cellIs" dxfId="2320" priority="353" operator="between">
      <formula>7</formula>
      <formula>70</formula>
    </cfRule>
  </conditionalFormatting>
  <conditionalFormatting sqref="AE29:AL29">
    <cfRule type="cellIs" dxfId="2319" priority="350" operator="between">
      <formula>75</formula>
      <formula>79</formula>
    </cfRule>
    <cfRule type="cellIs" dxfId="2318" priority="351" operator="between">
      <formula>55</formula>
      <formula>74</formula>
    </cfRule>
    <cfRule type="cellIs" dxfId="2317" priority="352" operator="between">
      <formula>4</formula>
      <formula>54</formula>
    </cfRule>
  </conditionalFormatting>
  <conditionalFormatting sqref="AE36:AL36">
    <cfRule type="cellIs" dxfId="2316" priority="349" operator="between">
      <formula>7</formula>
      <formula>70</formula>
    </cfRule>
  </conditionalFormatting>
  <conditionalFormatting sqref="AE36:AL36">
    <cfRule type="cellIs" dxfId="2315" priority="346" operator="between">
      <formula>75</formula>
      <formula>79</formula>
    </cfRule>
    <cfRule type="cellIs" dxfId="2314" priority="347" operator="between">
      <formula>54</formula>
      <formula>74</formula>
    </cfRule>
    <cfRule type="cellIs" dxfId="2313" priority="348" operator="between">
      <formula>4</formula>
      <formula>54</formula>
    </cfRule>
  </conditionalFormatting>
  <conditionalFormatting sqref="AA12:AB36">
    <cfRule type="cellIs" dxfId="2312" priority="332" operator="equal">
      <formula>777</formula>
    </cfRule>
    <cfRule type="cellIs" dxfId="2311" priority="333" operator="equal">
      <formula>666</formula>
    </cfRule>
    <cfRule type="cellIs" dxfId="2310" priority="334" operator="between">
      <formula>90</formula>
      <formula>100</formula>
    </cfRule>
    <cfRule type="cellIs" dxfId="2309" priority="335" operator="between">
      <formula>4</formula>
      <formula>54</formula>
    </cfRule>
    <cfRule type="cellIs" dxfId="2308" priority="336" operator="greaterThan">
      <formula>90</formula>
    </cfRule>
    <cfRule type="cellIs" dxfId="2307" priority="337" operator="equal">
      <formula>777</formula>
    </cfRule>
    <cfRule type="cellIs" dxfId="2306" priority="338" operator="equal">
      <formula>666</formula>
    </cfRule>
    <cfRule type="cellIs" dxfId="2305" priority="339" operator="equal">
      <formula>3</formula>
    </cfRule>
    <cfRule type="cellIs" dxfId="2304" priority="340" operator="equal">
      <formula>2</formula>
    </cfRule>
    <cfRule type="cellIs" dxfId="2303" priority="341" operator="equal">
      <formula>3</formula>
    </cfRule>
    <cfRule type="cellIs" dxfId="2302" priority="342" operator="equal">
      <formula>2</formula>
    </cfRule>
    <cfRule type="cellIs" dxfId="2301" priority="343" operator="between">
      <formula>99</formula>
      <formula>90</formula>
    </cfRule>
    <cfRule type="cellIs" dxfId="2300" priority="344" operator="equal">
      <formula>100</formula>
    </cfRule>
    <cfRule type="cellIs" dxfId="2299" priority="345" operator="between">
      <formula>4</formula>
      <formula>54</formula>
    </cfRule>
  </conditionalFormatting>
  <conditionalFormatting sqref="W12:AB36">
    <cfRule type="cellIs" dxfId="2298" priority="318" operator="equal">
      <formula>777</formula>
    </cfRule>
    <cfRule type="cellIs" dxfId="2297" priority="319" operator="equal">
      <formula>666</formula>
    </cfRule>
    <cfRule type="cellIs" dxfId="2296" priority="320" operator="between">
      <formula>90</formula>
      <formula>100</formula>
    </cfRule>
    <cfRule type="cellIs" dxfId="2295" priority="321" operator="between">
      <formula>4</formula>
      <formula>54</formula>
    </cfRule>
    <cfRule type="cellIs" dxfId="2294" priority="322" operator="greaterThan">
      <formula>90</formula>
    </cfRule>
    <cfRule type="cellIs" dxfId="2293" priority="323" operator="equal">
      <formula>777</formula>
    </cfRule>
    <cfRule type="cellIs" dxfId="2292" priority="324" operator="equal">
      <formula>666</formula>
    </cfRule>
    <cfRule type="cellIs" dxfId="2291" priority="325" operator="equal">
      <formula>3</formula>
    </cfRule>
    <cfRule type="cellIs" dxfId="2290" priority="326" operator="equal">
      <formula>2</formula>
    </cfRule>
    <cfRule type="cellIs" dxfId="2289" priority="327" operator="equal">
      <formula>3</formula>
    </cfRule>
    <cfRule type="cellIs" dxfId="2288" priority="328" operator="equal">
      <formula>2</formula>
    </cfRule>
    <cfRule type="cellIs" dxfId="2287" priority="329" operator="between">
      <formula>99</formula>
      <formula>90</formula>
    </cfRule>
    <cfRule type="cellIs" dxfId="2286" priority="330" operator="equal">
      <formula>100</formula>
    </cfRule>
    <cfRule type="cellIs" dxfId="2285" priority="331" operator="between">
      <formula>4</formula>
      <formula>54</formula>
    </cfRule>
  </conditionalFormatting>
  <conditionalFormatting sqref="W12:AB36">
    <cfRule type="cellIs" dxfId="2284" priority="317" operator="between">
      <formula>7</formula>
      <formula>70</formula>
    </cfRule>
  </conditionalFormatting>
  <conditionalFormatting sqref="W12:AB36">
    <cfRule type="cellIs" dxfId="2283" priority="314" operator="between">
      <formula>75</formula>
      <formula>79</formula>
    </cfRule>
    <cfRule type="cellIs" dxfId="2282" priority="315" operator="between">
      <formula>54</formula>
      <formula>74</formula>
    </cfRule>
    <cfRule type="cellIs" dxfId="2281" priority="316" operator="between">
      <formula>4</formula>
      <formula>54</formula>
    </cfRule>
  </conditionalFormatting>
  <conditionalFormatting sqref="K12:AP36">
    <cfRule type="cellIs" dxfId="2280" priority="297" operator="greaterThan">
      <formula>90</formula>
    </cfRule>
    <cfRule type="cellIs" dxfId="2279" priority="298" operator="lessThan">
      <formula>75</formula>
    </cfRule>
  </conditionalFormatting>
  <conditionalFormatting sqref="AQ12:AX36 BC12:BD36 AZ12:BA36">
    <cfRule type="cellIs" dxfId="2278" priority="295" operator="lessThan">
      <formula>55</formula>
    </cfRule>
    <cfRule type="cellIs" dxfId="2277" priority="296" operator="greaterThan">
      <formula>90</formula>
    </cfRule>
  </conditionalFormatting>
  <conditionalFormatting sqref="BF12:BK36">
    <cfRule type="cellIs" dxfId="2276" priority="292" operator="greaterThan">
      <formula>90</formula>
    </cfRule>
    <cfRule type="cellIs" dxfId="2275" priority="293" operator="lessThan">
      <formula>75</formula>
    </cfRule>
    <cfRule type="cellIs" dxfId="2274" priority="294" operator="greaterThan">
      <formula>90</formula>
    </cfRule>
  </conditionalFormatting>
  <conditionalFormatting sqref="L14:N14">
    <cfRule type="cellIs" dxfId="2273" priority="291" operator="between">
      <formula>7</formula>
      <formula>70</formula>
    </cfRule>
  </conditionalFormatting>
  <conditionalFormatting sqref="L14:N14">
    <cfRule type="cellIs" dxfId="2272" priority="288" operator="between">
      <formula>75</formula>
      <formula>79</formula>
    </cfRule>
    <cfRule type="cellIs" dxfId="2271" priority="289" operator="between">
      <formula>55</formula>
      <formula>74</formula>
    </cfRule>
    <cfRule type="cellIs" dxfId="2270" priority="290" operator="between">
      <formula>4</formula>
      <formula>54</formula>
    </cfRule>
  </conditionalFormatting>
  <conditionalFormatting sqref="L14:N14">
    <cfRule type="cellIs" dxfId="2269" priority="287" operator="between">
      <formula>7</formula>
      <formula>70</formula>
    </cfRule>
  </conditionalFormatting>
  <conditionalFormatting sqref="L14:N14">
    <cfRule type="cellIs" dxfId="2268" priority="284" operator="between">
      <formula>75</formula>
      <formula>79</formula>
    </cfRule>
    <cfRule type="cellIs" dxfId="2267" priority="285" operator="between">
      <formula>55</formula>
      <formula>74</formula>
    </cfRule>
    <cfRule type="cellIs" dxfId="2266" priority="286" operator="between">
      <formula>4</formula>
      <formula>54</formula>
    </cfRule>
  </conditionalFormatting>
  <conditionalFormatting sqref="L14:N14">
    <cfRule type="cellIs" dxfId="2265" priority="270" operator="equal">
      <formula>777</formula>
    </cfRule>
    <cfRule type="cellIs" dxfId="2264" priority="271" operator="equal">
      <formula>666</formula>
    </cfRule>
    <cfRule type="cellIs" dxfId="2263" priority="272" operator="between">
      <formula>90</formula>
      <formula>100</formula>
    </cfRule>
    <cfRule type="cellIs" dxfId="2262" priority="273" operator="between">
      <formula>4</formula>
      <formula>54</formula>
    </cfRule>
    <cfRule type="cellIs" dxfId="2261" priority="274" operator="greaterThan">
      <formula>90</formula>
    </cfRule>
    <cfRule type="cellIs" dxfId="2260" priority="275" operator="equal">
      <formula>777</formula>
    </cfRule>
    <cfRule type="cellIs" dxfId="2259" priority="276" operator="equal">
      <formula>666</formula>
    </cfRule>
    <cfRule type="cellIs" dxfId="2258" priority="277" operator="equal">
      <formula>3</formula>
    </cfRule>
    <cfRule type="cellIs" dxfId="2257" priority="278" operator="equal">
      <formula>2</formula>
    </cfRule>
    <cfRule type="cellIs" dxfId="2256" priority="279" operator="equal">
      <formula>3</formula>
    </cfRule>
    <cfRule type="cellIs" dxfId="2255" priority="280" operator="equal">
      <formula>2</formula>
    </cfRule>
    <cfRule type="cellIs" dxfId="2254" priority="281" operator="between">
      <formula>99</formula>
      <formula>90</formula>
    </cfRule>
    <cfRule type="cellIs" dxfId="2253" priority="282" operator="equal">
      <formula>100</formula>
    </cfRule>
    <cfRule type="cellIs" dxfId="2252" priority="283" operator="between">
      <formula>4</formula>
      <formula>54</formula>
    </cfRule>
  </conditionalFormatting>
  <conditionalFormatting sqref="L14:N14">
    <cfRule type="cellIs" dxfId="2251" priority="269" operator="between">
      <formula>7</formula>
      <formula>70</formula>
    </cfRule>
  </conditionalFormatting>
  <conditionalFormatting sqref="L14:N14">
    <cfRule type="cellIs" dxfId="2250" priority="266" operator="between">
      <formula>75</formula>
      <formula>79</formula>
    </cfRule>
    <cfRule type="cellIs" dxfId="2249" priority="267" operator="between">
      <formula>54</formula>
      <formula>74</formula>
    </cfRule>
    <cfRule type="cellIs" dxfId="2248" priority="268" operator="between">
      <formula>4</formula>
      <formula>54</formula>
    </cfRule>
  </conditionalFormatting>
  <conditionalFormatting sqref="M12:M36">
    <cfRule type="cellIs" dxfId="2247" priority="265" operator="between">
      <formula>7</formula>
      <formula>70</formula>
    </cfRule>
  </conditionalFormatting>
  <conditionalFormatting sqref="M12:M36">
    <cfRule type="cellIs" dxfId="2246" priority="262" operator="between">
      <formula>75</formula>
      <formula>79</formula>
    </cfRule>
    <cfRule type="cellIs" dxfId="2245" priority="263" operator="between">
      <formula>55</formula>
      <formula>74</formula>
    </cfRule>
    <cfRule type="cellIs" dxfId="2244" priority="264" operator="between">
      <formula>4</formula>
      <formula>54</formula>
    </cfRule>
  </conditionalFormatting>
  <conditionalFormatting sqref="M12:M36">
    <cfRule type="cellIs" dxfId="2243" priority="261" operator="between">
      <formula>7</formula>
      <formula>70</formula>
    </cfRule>
  </conditionalFormatting>
  <conditionalFormatting sqref="M12:M36">
    <cfRule type="cellIs" dxfId="2242" priority="258" operator="between">
      <formula>75</formula>
      <formula>79</formula>
    </cfRule>
    <cfRule type="cellIs" dxfId="2241" priority="259" operator="between">
      <formula>55</formula>
      <formula>74</formula>
    </cfRule>
    <cfRule type="cellIs" dxfId="2240" priority="260" operator="between">
      <formula>4</formula>
      <formula>54</formula>
    </cfRule>
  </conditionalFormatting>
  <conditionalFormatting sqref="M12:M36">
    <cfRule type="cellIs" dxfId="2239" priority="244" operator="equal">
      <formula>777</formula>
    </cfRule>
    <cfRule type="cellIs" dxfId="2238" priority="245" operator="equal">
      <formula>666</formula>
    </cfRule>
    <cfRule type="cellIs" dxfId="2237" priority="246" operator="between">
      <formula>90</formula>
      <formula>100</formula>
    </cfRule>
    <cfRule type="cellIs" dxfId="2236" priority="247" operator="between">
      <formula>4</formula>
      <formula>54</formula>
    </cfRule>
    <cfRule type="cellIs" dxfId="2235" priority="248" operator="greaterThan">
      <formula>90</formula>
    </cfRule>
    <cfRule type="cellIs" dxfId="2234" priority="249" operator="equal">
      <formula>777</formula>
    </cfRule>
    <cfRule type="cellIs" dxfId="2233" priority="250" operator="equal">
      <formula>666</formula>
    </cfRule>
    <cfRule type="cellIs" dxfId="2232" priority="251" operator="equal">
      <formula>3</formula>
    </cfRule>
    <cfRule type="cellIs" dxfId="2231" priority="252" operator="equal">
      <formula>2</formula>
    </cfRule>
    <cfRule type="cellIs" dxfId="2230" priority="253" operator="equal">
      <formula>3</formula>
    </cfRule>
    <cfRule type="cellIs" dxfId="2229" priority="254" operator="equal">
      <formula>2</formula>
    </cfRule>
    <cfRule type="cellIs" dxfId="2228" priority="255" operator="between">
      <formula>99</formula>
      <formula>90</formula>
    </cfRule>
    <cfRule type="cellIs" dxfId="2227" priority="256" operator="equal">
      <formula>100</formula>
    </cfRule>
    <cfRule type="cellIs" dxfId="2226" priority="257" operator="between">
      <formula>4</formula>
      <formula>54</formula>
    </cfRule>
  </conditionalFormatting>
  <conditionalFormatting sqref="M12:M36">
    <cfRule type="cellIs" dxfId="2225" priority="243" operator="between">
      <formula>7</formula>
      <formula>70</formula>
    </cfRule>
  </conditionalFormatting>
  <conditionalFormatting sqref="M12:M36">
    <cfRule type="cellIs" dxfId="2224" priority="240" operator="between">
      <formula>75</formula>
      <formula>79</formula>
    </cfRule>
    <cfRule type="cellIs" dxfId="2223" priority="241" operator="between">
      <formula>54</formula>
      <formula>74</formula>
    </cfRule>
    <cfRule type="cellIs" dxfId="2222" priority="242" operator="between">
      <formula>4</formula>
      <formula>54</formula>
    </cfRule>
  </conditionalFormatting>
  <conditionalFormatting sqref="L18">
    <cfRule type="cellIs" dxfId="2221" priority="239" operator="between">
      <formula>7</formula>
      <formula>70</formula>
    </cfRule>
  </conditionalFormatting>
  <conditionalFormatting sqref="L18">
    <cfRule type="cellIs" dxfId="2220" priority="236" operator="between">
      <formula>75</formula>
      <formula>79</formula>
    </cfRule>
    <cfRule type="cellIs" dxfId="2219" priority="237" operator="between">
      <formula>55</formula>
      <formula>74</formula>
    </cfRule>
    <cfRule type="cellIs" dxfId="2218" priority="238" operator="between">
      <formula>4</formula>
      <formula>54</formula>
    </cfRule>
  </conditionalFormatting>
  <conditionalFormatting sqref="L18">
    <cfRule type="cellIs" dxfId="2217" priority="235" operator="between">
      <formula>7</formula>
      <formula>70</formula>
    </cfRule>
  </conditionalFormatting>
  <conditionalFormatting sqref="L18">
    <cfRule type="cellIs" dxfId="2216" priority="232" operator="between">
      <formula>75</formula>
      <formula>79</formula>
    </cfRule>
    <cfRule type="cellIs" dxfId="2215" priority="233" operator="between">
      <formula>55</formula>
      <formula>74</formula>
    </cfRule>
    <cfRule type="cellIs" dxfId="2214" priority="234" operator="between">
      <formula>4</formula>
      <formula>54</formula>
    </cfRule>
  </conditionalFormatting>
  <conditionalFormatting sqref="L18">
    <cfRule type="cellIs" dxfId="2213" priority="218" operator="equal">
      <formula>777</formula>
    </cfRule>
    <cfRule type="cellIs" dxfId="2212" priority="219" operator="equal">
      <formula>666</formula>
    </cfRule>
    <cfRule type="cellIs" dxfId="2211" priority="220" operator="between">
      <formula>90</formula>
      <formula>100</formula>
    </cfRule>
    <cfRule type="cellIs" dxfId="2210" priority="221" operator="between">
      <formula>4</formula>
      <formula>54</formula>
    </cfRule>
    <cfRule type="cellIs" dxfId="2209" priority="222" operator="greaterThan">
      <formula>90</formula>
    </cfRule>
    <cfRule type="cellIs" dxfId="2208" priority="223" operator="equal">
      <formula>777</formula>
    </cfRule>
    <cfRule type="cellIs" dxfId="2207" priority="224" operator="equal">
      <formula>666</formula>
    </cfRule>
    <cfRule type="cellIs" dxfId="2206" priority="225" operator="equal">
      <formula>3</formula>
    </cfRule>
    <cfRule type="cellIs" dxfId="2205" priority="226" operator="equal">
      <formula>2</formula>
    </cfRule>
    <cfRule type="cellIs" dxfId="2204" priority="227" operator="equal">
      <formula>3</formula>
    </cfRule>
    <cfRule type="cellIs" dxfId="2203" priority="228" operator="equal">
      <formula>2</formula>
    </cfRule>
    <cfRule type="cellIs" dxfId="2202" priority="229" operator="between">
      <formula>99</formula>
      <formula>90</formula>
    </cfRule>
    <cfRule type="cellIs" dxfId="2201" priority="230" operator="equal">
      <formula>100</formula>
    </cfRule>
    <cfRule type="cellIs" dxfId="2200" priority="231" operator="between">
      <formula>4</formula>
      <formula>54</formula>
    </cfRule>
  </conditionalFormatting>
  <conditionalFormatting sqref="L18">
    <cfRule type="cellIs" dxfId="2199" priority="217" operator="between">
      <formula>7</formula>
      <formula>70</formula>
    </cfRule>
  </conditionalFormatting>
  <conditionalFormatting sqref="L18">
    <cfRule type="cellIs" dxfId="2198" priority="214" operator="between">
      <formula>75</formula>
      <formula>79</formula>
    </cfRule>
    <cfRule type="cellIs" dxfId="2197" priority="215" operator="between">
      <formula>54</formula>
      <formula>74</formula>
    </cfRule>
    <cfRule type="cellIs" dxfId="2196" priority="216" operator="between">
      <formula>4</formula>
      <formula>54</formula>
    </cfRule>
  </conditionalFormatting>
  <conditionalFormatting sqref="L26">
    <cfRule type="cellIs" dxfId="2195" priority="213" operator="between">
      <formula>7</formula>
      <formula>70</formula>
    </cfRule>
  </conditionalFormatting>
  <conditionalFormatting sqref="L26">
    <cfRule type="cellIs" dxfId="2194" priority="210" operator="between">
      <formula>75</formula>
      <formula>79</formula>
    </cfRule>
    <cfRule type="cellIs" dxfId="2193" priority="211" operator="between">
      <formula>55</formula>
      <formula>74</formula>
    </cfRule>
    <cfRule type="cellIs" dxfId="2192" priority="212" operator="between">
      <formula>4</formula>
      <formula>54</formula>
    </cfRule>
  </conditionalFormatting>
  <conditionalFormatting sqref="L26">
    <cfRule type="cellIs" dxfId="2191" priority="209" operator="between">
      <formula>7</formula>
      <formula>70</formula>
    </cfRule>
  </conditionalFormatting>
  <conditionalFormatting sqref="L26">
    <cfRule type="cellIs" dxfId="2190" priority="206" operator="between">
      <formula>75</formula>
      <formula>79</formula>
    </cfRule>
    <cfRule type="cellIs" dxfId="2189" priority="207" operator="between">
      <formula>55</formula>
      <formula>74</formula>
    </cfRule>
    <cfRule type="cellIs" dxfId="2188" priority="208" operator="between">
      <formula>4</formula>
      <formula>54</formula>
    </cfRule>
  </conditionalFormatting>
  <conditionalFormatting sqref="L26">
    <cfRule type="cellIs" dxfId="2187" priority="192" operator="equal">
      <formula>777</formula>
    </cfRule>
    <cfRule type="cellIs" dxfId="2186" priority="193" operator="equal">
      <formula>666</formula>
    </cfRule>
    <cfRule type="cellIs" dxfId="2185" priority="194" operator="between">
      <formula>90</formula>
      <formula>100</formula>
    </cfRule>
    <cfRule type="cellIs" dxfId="2184" priority="195" operator="between">
      <formula>4</formula>
      <formula>54</formula>
    </cfRule>
    <cfRule type="cellIs" dxfId="2183" priority="196" operator="greaterThan">
      <formula>90</formula>
    </cfRule>
    <cfRule type="cellIs" dxfId="2182" priority="197" operator="equal">
      <formula>777</formula>
    </cfRule>
    <cfRule type="cellIs" dxfId="2181" priority="198" operator="equal">
      <formula>666</formula>
    </cfRule>
    <cfRule type="cellIs" dxfId="2180" priority="199" operator="equal">
      <formula>3</formula>
    </cfRule>
    <cfRule type="cellIs" dxfId="2179" priority="200" operator="equal">
      <formula>2</formula>
    </cfRule>
    <cfRule type="cellIs" dxfId="2178" priority="201" operator="equal">
      <formula>3</formula>
    </cfRule>
    <cfRule type="cellIs" dxfId="2177" priority="202" operator="equal">
      <formula>2</formula>
    </cfRule>
    <cfRule type="cellIs" dxfId="2176" priority="203" operator="between">
      <formula>99</formula>
      <formula>90</formula>
    </cfRule>
    <cfRule type="cellIs" dxfId="2175" priority="204" operator="equal">
      <formula>100</formula>
    </cfRule>
    <cfRule type="cellIs" dxfId="2174" priority="205" operator="between">
      <formula>4</formula>
      <formula>54</formula>
    </cfRule>
  </conditionalFormatting>
  <conditionalFormatting sqref="L26">
    <cfRule type="cellIs" dxfId="2173" priority="191" operator="between">
      <formula>7</formula>
      <formula>70</formula>
    </cfRule>
  </conditionalFormatting>
  <conditionalFormatting sqref="L26">
    <cfRule type="cellIs" dxfId="2172" priority="188" operator="between">
      <formula>75</formula>
      <formula>79</formula>
    </cfRule>
    <cfRule type="cellIs" dxfId="2171" priority="189" operator="between">
      <formula>54</formula>
      <formula>74</formula>
    </cfRule>
    <cfRule type="cellIs" dxfId="2170" priority="190" operator="between">
      <formula>4</formula>
      <formula>54</formula>
    </cfRule>
  </conditionalFormatting>
  <conditionalFormatting sqref="L27">
    <cfRule type="cellIs" dxfId="2169" priority="187" operator="between">
      <formula>7</formula>
      <formula>70</formula>
    </cfRule>
  </conditionalFormatting>
  <conditionalFormatting sqref="L27">
    <cfRule type="cellIs" dxfId="2168" priority="184" operator="between">
      <formula>75</formula>
      <formula>79</formula>
    </cfRule>
    <cfRule type="cellIs" dxfId="2167" priority="185" operator="between">
      <formula>55</formula>
      <formula>74</formula>
    </cfRule>
    <cfRule type="cellIs" dxfId="2166" priority="186" operator="between">
      <formula>4</formula>
      <formula>54</formula>
    </cfRule>
  </conditionalFormatting>
  <conditionalFormatting sqref="L27">
    <cfRule type="cellIs" dxfId="2165" priority="183" operator="between">
      <formula>7</formula>
      <formula>70</formula>
    </cfRule>
  </conditionalFormatting>
  <conditionalFormatting sqref="L27">
    <cfRule type="cellIs" dxfId="2164" priority="180" operator="between">
      <formula>75</formula>
      <formula>79</formula>
    </cfRule>
    <cfRule type="cellIs" dxfId="2163" priority="181" operator="between">
      <formula>55</formula>
      <formula>74</formula>
    </cfRule>
    <cfRule type="cellIs" dxfId="2162" priority="182" operator="between">
      <formula>4</formula>
      <formula>54</formula>
    </cfRule>
  </conditionalFormatting>
  <conditionalFormatting sqref="L27">
    <cfRule type="cellIs" dxfId="2161" priority="166" operator="equal">
      <formula>777</formula>
    </cfRule>
    <cfRule type="cellIs" dxfId="2160" priority="167" operator="equal">
      <formula>666</formula>
    </cfRule>
    <cfRule type="cellIs" dxfId="2159" priority="168" operator="between">
      <formula>90</formula>
      <formula>100</formula>
    </cfRule>
    <cfRule type="cellIs" dxfId="2158" priority="169" operator="between">
      <formula>4</formula>
      <formula>54</formula>
    </cfRule>
    <cfRule type="cellIs" dxfId="2157" priority="170" operator="greaterThan">
      <formula>90</formula>
    </cfRule>
    <cfRule type="cellIs" dxfId="2156" priority="171" operator="equal">
      <formula>777</formula>
    </cfRule>
    <cfRule type="cellIs" dxfId="2155" priority="172" operator="equal">
      <formula>666</formula>
    </cfRule>
    <cfRule type="cellIs" dxfId="2154" priority="173" operator="equal">
      <formula>3</formula>
    </cfRule>
    <cfRule type="cellIs" dxfId="2153" priority="174" operator="equal">
      <formula>2</formula>
    </cfRule>
    <cfRule type="cellIs" dxfId="2152" priority="175" operator="equal">
      <formula>3</formula>
    </cfRule>
    <cfRule type="cellIs" dxfId="2151" priority="176" operator="equal">
      <formula>2</formula>
    </cfRule>
    <cfRule type="cellIs" dxfId="2150" priority="177" operator="between">
      <formula>99</formula>
      <formula>90</formula>
    </cfRule>
    <cfRule type="cellIs" dxfId="2149" priority="178" operator="equal">
      <formula>100</formula>
    </cfRule>
    <cfRule type="cellIs" dxfId="2148" priority="179" operator="between">
      <formula>4</formula>
      <formula>54</formula>
    </cfRule>
  </conditionalFormatting>
  <conditionalFormatting sqref="L27">
    <cfRule type="cellIs" dxfId="2147" priority="165" operator="between">
      <formula>7</formula>
      <formula>70</formula>
    </cfRule>
  </conditionalFormatting>
  <conditionalFormatting sqref="L27">
    <cfRule type="cellIs" dxfId="2146" priority="162" operator="between">
      <formula>75</formula>
      <formula>79</formula>
    </cfRule>
    <cfRule type="cellIs" dxfId="2145" priority="163" operator="between">
      <formula>54</formula>
      <formula>74</formula>
    </cfRule>
    <cfRule type="cellIs" dxfId="2144" priority="164" operator="between">
      <formula>4</formula>
      <formula>54</formula>
    </cfRule>
  </conditionalFormatting>
  <conditionalFormatting sqref="N26">
    <cfRule type="cellIs" dxfId="2143" priority="161" operator="between">
      <formula>7</formula>
      <formula>70</formula>
    </cfRule>
  </conditionalFormatting>
  <conditionalFormatting sqref="N26">
    <cfRule type="cellIs" dxfId="2142" priority="158" operator="between">
      <formula>75</formula>
      <formula>79</formula>
    </cfRule>
    <cfRule type="cellIs" dxfId="2141" priority="159" operator="between">
      <formula>55</formula>
      <formula>74</formula>
    </cfRule>
    <cfRule type="cellIs" dxfId="2140" priority="160" operator="between">
      <formula>4</formula>
      <formula>54</formula>
    </cfRule>
  </conditionalFormatting>
  <conditionalFormatting sqref="N26">
    <cfRule type="cellIs" dxfId="2139" priority="157" operator="between">
      <formula>7</formula>
      <formula>70</formula>
    </cfRule>
  </conditionalFormatting>
  <conditionalFormatting sqref="N26">
    <cfRule type="cellIs" dxfId="2138" priority="154" operator="between">
      <formula>75</formula>
      <formula>79</formula>
    </cfRule>
    <cfRule type="cellIs" dxfId="2137" priority="155" operator="between">
      <formula>55</formula>
      <formula>74</formula>
    </cfRule>
    <cfRule type="cellIs" dxfId="2136" priority="156" operator="between">
      <formula>4</formula>
      <formula>54</formula>
    </cfRule>
  </conditionalFormatting>
  <conditionalFormatting sqref="N26">
    <cfRule type="cellIs" dxfId="2135" priority="140" operator="equal">
      <formula>777</formula>
    </cfRule>
    <cfRule type="cellIs" dxfId="2134" priority="141" operator="equal">
      <formula>666</formula>
    </cfRule>
    <cfRule type="cellIs" dxfId="2133" priority="142" operator="between">
      <formula>90</formula>
      <formula>100</formula>
    </cfRule>
    <cfRule type="cellIs" dxfId="2132" priority="143" operator="between">
      <formula>4</formula>
      <formula>54</formula>
    </cfRule>
    <cfRule type="cellIs" dxfId="2131" priority="144" operator="greaterThan">
      <formula>90</formula>
    </cfRule>
    <cfRule type="cellIs" dxfId="2130" priority="145" operator="equal">
      <formula>777</formula>
    </cfRule>
    <cfRule type="cellIs" dxfId="2129" priority="146" operator="equal">
      <formula>666</formula>
    </cfRule>
    <cfRule type="cellIs" dxfId="2128" priority="147" operator="equal">
      <formula>3</formula>
    </cfRule>
    <cfRule type="cellIs" dxfId="2127" priority="148" operator="equal">
      <formula>2</formula>
    </cfRule>
    <cfRule type="cellIs" dxfId="2126" priority="149" operator="equal">
      <formula>3</formula>
    </cfRule>
    <cfRule type="cellIs" dxfId="2125" priority="150" operator="equal">
      <formula>2</formula>
    </cfRule>
    <cfRule type="cellIs" dxfId="2124" priority="151" operator="between">
      <formula>99</formula>
      <formula>90</formula>
    </cfRule>
    <cfRule type="cellIs" dxfId="2123" priority="152" operator="equal">
      <formula>100</formula>
    </cfRule>
    <cfRule type="cellIs" dxfId="2122" priority="153" operator="between">
      <formula>4</formula>
      <formula>54</formula>
    </cfRule>
  </conditionalFormatting>
  <conditionalFormatting sqref="N26">
    <cfRule type="cellIs" dxfId="2121" priority="139" operator="between">
      <formula>7</formula>
      <formula>70</formula>
    </cfRule>
  </conditionalFormatting>
  <conditionalFormatting sqref="N26">
    <cfRule type="cellIs" dxfId="2120" priority="136" operator="between">
      <formula>75</formula>
      <formula>79</formula>
    </cfRule>
    <cfRule type="cellIs" dxfId="2119" priority="137" operator="between">
      <formula>54</formula>
      <formula>74</formula>
    </cfRule>
    <cfRule type="cellIs" dxfId="2118" priority="138" operator="between">
      <formula>4</formula>
      <formula>54</formula>
    </cfRule>
  </conditionalFormatting>
  <conditionalFormatting sqref="N27">
    <cfRule type="cellIs" dxfId="2117" priority="135" operator="between">
      <formula>7</formula>
      <formula>70</formula>
    </cfRule>
  </conditionalFormatting>
  <conditionalFormatting sqref="N27">
    <cfRule type="cellIs" dxfId="2116" priority="132" operator="between">
      <formula>75</formula>
      <formula>79</formula>
    </cfRule>
    <cfRule type="cellIs" dxfId="2115" priority="133" operator="between">
      <formula>55</formula>
      <formula>74</formula>
    </cfRule>
    <cfRule type="cellIs" dxfId="2114" priority="134" operator="between">
      <formula>4</formula>
      <formula>54</formula>
    </cfRule>
  </conditionalFormatting>
  <conditionalFormatting sqref="N27">
    <cfRule type="cellIs" dxfId="2113" priority="131" operator="between">
      <formula>7</formula>
      <formula>70</formula>
    </cfRule>
  </conditionalFormatting>
  <conditionalFormatting sqref="N27">
    <cfRule type="cellIs" dxfId="2112" priority="128" operator="between">
      <formula>75</formula>
      <formula>79</formula>
    </cfRule>
    <cfRule type="cellIs" dxfId="2111" priority="129" operator="between">
      <formula>55</formula>
      <formula>74</formula>
    </cfRule>
    <cfRule type="cellIs" dxfId="2110" priority="130" operator="between">
      <formula>4</formula>
      <formula>54</formula>
    </cfRule>
  </conditionalFormatting>
  <conditionalFormatting sqref="N27">
    <cfRule type="cellIs" dxfId="2109" priority="114" operator="equal">
      <formula>777</formula>
    </cfRule>
    <cfRule type="cellIs" dxfId="2108" priority="115" operator="equal">
      <formula>666</formula>
    </cfRule>
    <cfRule type="cellIs" dxfId="2107" priority="116" operator="between">
      <formula>90</formula>
      <formula>100</formula>
    </cfRule>
    <cfRule type="cellIs" dxfId="2106" priority="117" operator="between">
      <formula>4</formula>
      <formula>54</formula>
    </cfRule>
    <cfRule type="cellIs" dxfId="2105" priority="118" operator="greaterThan">
      <formula>90</formula>
    </cfRule>
    <cfRule type="cellIs" dxfId="2104" priority="119" operator="equal">
      <formula>777</formula>
    </cfRule>
    <cfRule type="cellIs" dxfId="2103" priority="120" operator="equal">
      <formula>666</formula>
    </cfRule>
    <cfRule type="cellIs" dxfId="2102" priority="121" operator="equal">
      <formula>3</formula>
    </cfRule>
    <cfRule type="cellIs" dxfId="2101" priority="122" operator="equal">
      <formula>2</formula>
    </cfRule>
    <cfRule type="cellIs" dxfId="2100" priority="123" operator="equal">
      <formula>3</formula>
    </cfRule>
    <cfRule type="cellIs" dxfId="2099" priority="124" operator="equal">
      <formula>2</formula>
    </cfRule>
    <cfRule type="cellIs" dxfId="2098" priority="125" operator="between">
      <formula>99</formula>
      <formula>90</formula>
    </cfRule>
    <cfRule type="cellIs" dxfId="2097" priority="126" operator="equal">
      <formula>100</formula>
    </cfRule>
    <cfRule type="cellIs" dxfId="2096" priority="127" operator="between">
      <formula>4</formula>
      <formula>54</formula>
    </cfRule>
  </conditionalFormatting>
  <conditionalFormatting sqref="N27">
    <cfRule type="cellIs" dxfId="2095" priority="113" operator="between">
      <formula>7</formula>
      <formula>70</formula>
    </cfRule>
  </conditionalFormatting>
  <conditionalFormatting sqref="N27">
    <cfRule type="cellIs" dxfId="2094" priority="110" operator="between">
      <formula>75</formula>
      <formula>79</formula>
    </cfRule>
    <cfRule type="cellIs" dxfId="2093" priority="111" operator="between">
      <formula>54</formula>
      <formula>74</formula>
    </cfRule>
    <cfRule type="cellIs" dxfId="2092" priority="112" operator="between">
      <formula>4</formula>
      <formula>54</formula>
    </cfRule>
  </conditionalFormatting>
  <conditionalFormatting sqref="M28:M30">
    <cfRule type="cellIs" dxfId="2091" priority="109" operator="between">
      <formula>7</formula>
      <formula>70</formula>
    </cfRule>
  </conditionalFormatting>
  <conditionalFormatting sqref="M28:M30">
    <cfRule type="cellIs" dxfId="2090" priority="106" operator="between">
      <formula>75</formula>
      <formula>79</formula>
    </cfRule>
    <cfRule type="cellIs" dxfId="2089" priority="107" operator="between">
      <formula>55</formula>
      <formula>74</formula>
    </cfRule>
    <cfRule type="cellIs" dxfId="2088" priority="108" operator="between">
      <formula>4</formula>
      <formula>54</formula>
    </cfRule>
  </conditionalFormatting>
  <conditionalFormatting sqref="M28:M30">
    <cfRule type="cellIs" dxfId="2087" priority="105" operator="between">
      <formula>7</formula>
      <formula>70</formula>
    </cfRule>
  </conditionalFormatting>
  <conditionalFormatting sqref="M28:M30">
    <cfRule type="cellIs" dxfId="2086" priority="102" operator="between">
      <formula>75</formula>
      <formula>79</formula>
    </cfRule>
    <cfRule type="cellIs" dxfId="2085" priority="103" operator="between">
      <formula>55</formula>
      <formula>74</formula>
    </cfRule>
    <cfRule type="cellIs" dxfId="2084" priority="104" operator="between">
      <formula>4</formula>
      <formula>54</formula>
    </cfRule>
  </conditionalFormatting>
  <conditionalFormatting sqref="M28:M30">
    <cfRule type="cellIs" dxfId="2083" priority="88" operator="equal">
      <formula>777</formula>
    </cfRule>
    <cfRule type="cellIs" dxfId="2082" priority="89" operator="equal">
      <formula>666</formula>
    </cfRule>
    <cfRule type="cellIs" dxfId="2081" priority="90" operator="between">
      <formula>90</formula>
      <formula>100</formula>
    </cfRule>
    <cfRule type="cellIs" dxfId="2080" priority="91" operator="between">
      <formula>4</formula>
      <formula>54</formula>
    </cfRule>
    <cfRule type="cellIs" dxfId="2079" priority="92" operator="greaterThan">
      <formula>90</formula>
    </cfRule>
    <cfRule type="cellIs" dxfId="2078" priority="93" operator="equal">
      <formula>777</formula>
    </cfRule>
    <cfRule type="cellIs" dxfId="2077" priority="94" operator="equal">
      <formula>666</formula>
    </cfRule>
    <cfRule type="cellIs" dxfId="2076" priority="95" operator="equal">
      <formula>3</formula>
    </cfRule>
    <cfRule type="cellIs" dxfId="2075" priority="96" operator="equal">
      <formula>2</formula>
    </cfRule>
    <cfRule type="cellIs" dxfId="2074" priority="97" operator="equal">
      <formula>3</formula>
    </cfRule>
    <cfRule type="cellIs" dxfId="2073" priority="98" operator="equal">
      <formula>2</formula>
    </cfRule>
    <cfRule type="cellIs" dxfId="2072" priority="99" operator="between">
      <formula>99</formula>
      <formula>90</formula>
    </cfRule>
    <cfRule type="cellIs" dxfId="2071" priority="100" operator="equal">
      <formula>100</formula>
    </cfRule>
    <cfRule type="cellIs" dxfId="2070" priority="101" operator="between">
      <formula>4</formula>
      <formula>54</formula>
    </cfRule>
  </conditionalFormatting>
  <conditionalFormatting sqref="M28:M30">
    <cfRule type="cellIs" dxfId="2069" priority="87" operator="between">
      <formula>7</formula>
      <formula>70</formula>
    </cfRule>
  </conditionalFormatting>
  <conditionalFormatting sqref="M28:M30">
    <cfRule type="cellIs" dxfId="2068" priority="84" operator="between">
      <formula>75</formula>
      <formula>79</formula>
    </cfRule>
    <cfRule type="cellIs" dxfId="2067" priority="85" operator="between">
      <formula>54</formula>
      <formula>74</formula>
    </cfRule>
    <cfRule type="cellIs" dxfId="2066" priority="86" operator="between">
      <formula>4</formula>
      <formula>54</formula>
    </cfRule>
  </conditionalFormatting>
  <conditionalFormatting sqref="M33">
    <cfRule type="cellIs" dxfId="2065" priority="83" operator="between">
      <formula>7</formula>
      <formula>70</formula>
    </cfRule>
  </conditionalFormatting>
  <conditionalFormatting sqref="M33">
    <cfRule type="cellIs" dxfId="2064" priority="80" operator="between">
      <formula>75</formula>
      <formula>79</formula>
    </cfRule>
    <cfRule type="cellIs" dxfId="2063" priority="81" operator="between">
      <formula>55</formula>
      <formula>74</formula>
    </cfRule>
    <cfRule type="cellIs" dxfId="2062" priority="82" operator="between">
      <formula>4</formula>
      <formula>54</formula>
    </cfRule>
  </conditionalFormatting>
  <conditionalFormatting sqref="M33">
    <cfRule type="cellIs" dxfId="2061" priority="79" operator="between">
      <formula>7</formula>
      <formula>70</formula>
    </cfRule>
  </conditionalFormatting>
  <conditionalFormatting sqref="M33">
    <cfRule type="cellIs" dxfId="2060" priority="76" operator="between">
      <formula>75</formula>
      <formula>79</formula>
    </cfRule>
    <cfRule type="cellIs" dxfId="2059" priority="77" operator="between">
      <formula>55</formula>
      <formula>74</formula>
    </cfRule>
    <cfRule type="cellIs" dxfId="2058" priority="78" operator="between">
      <formula>4</formula>
      <formula>54</formula>
    </cfRule>
  </conditionalFormatting>
  <conditionalFormatting sqref="M33">
    <cfRule type="cellIs" dxfId="2057" priority="62" operator="equal">
      <formula>777</formula>
    </cfRule>
    <cfRule type="cellIs" dxfId="2056" priority="63" operator="equal">
      <formula>666</formula>
    </cfRule>
    <cfRule type="cellIs" dxfId="2055" priority="64" operator="between">
      <formula>90</formula>
      <formula>100</formula>
    </cfRule>
    <cfRule type="cellIs" dxfId="2054" priority="65" operator="between">
      <formula>4</formula>
      <formula>54</formula>
    </cfRule>
    <cfRule type="cellIs" dxfId="2053" priority="66" operator="greaterThan">
      <formula>90</formula>
    </cfRule>
    <cfRule type="cellIs" dxfId="2052" priority="67" operator="equal">
      <formula>777</formula>
    </cfRule>
    <cfRule type="cellIs" dxfId="2051" priority="68" operator="equal">
      <formula>666</formula>
    </cfRule>
    <cfRule type="cellIs" dxfId="2050" priority="69" operator="equal">
      <formula>3</formula>
    </cfRule>
    <cfRule type="cellIs" dxfId="2049" priority="70" operator="equal">
      <formula>2</formula>
    </cfRule>
    <cfRule type="cellIs" dxfId="2048" priority="71" operator="equal">
      <formula>3</formula>
    </cfRule>
    <cfRule type="cellIs" dxfId="2047" priority="72" operator="equal">
      <formula>2</formula>
    </cfRule>
    <cfRule type="cellIs" dxfId="2046" priority="73" operator="between">
      <formula>99</formula>
      <formula>90</formula>
    </cfRule>
    <cfRule type="cellIs" dxfId="2045" priority="74" operator="equal">
      <formula>100</formula>
    </cfRule>
    <cfRule type="cellIs" dxfId="2044" priority="75" operator="between">
      <formula>4</formula>
      <formula>54</formula>
    </cfRule>
  </conditionalFormatting>
  <conditionalFormatting sqref="M33">
    <cfRule type="cellIs" dxfId="2043" priority="61" operator="between">
      <formula>7</formula>
      <formula>70</formula>
    </cfRule>
  </conditionalFormatting>
  <conditionalFormatting sqref="M33">
    <cfRule type="cellIs" dxfId="2042" priority="58" operator="between">
      <formula>75</formula>
      <formula>79</formula>
    </cfRule>
    <cfRule type="cellIs" dxfId="2041" priority="59" operator="between">
      <formula>54</formula>
      <formula>74</formula>
    </cfRule>
    <cfRule type="cellIs" dxfId="2040" priority="60" operator="between">
      <formula>4</formula>
      <formula>54</formula>
    </cfRule>
  </conditionalFormatting>
  <conditionalFormatting sqref="N33">
    <cfRule type="cellIs" dxfId="2039" priority="57" operator="between">
      <formula>7</formula>
      <formula>70</formula>
    </cfRule>
  </conditionalFormatting>
  <conditionalFormatting sqref="N33">
    <cfRule type="cellIs" dxfId="2038" priority="54" operator="between">
      <formula>75</formula>
      <formula>79</formula>
    </cfRule>
    <cfRule type="cellIs" dxfId="2037" priority="55" operator="between">
      <formula>55</formula>
      <formula>74</formula>
    </cfRule>
    <cfRule type="cellIs" dxfId="2036" priority="56" operator="between">
      <formula>4</formula>
      <formula>54</formula>
    </cfRule>
  </conditionalFormatting>
  <conditionalFormatting sqref="N33">
    <cfRule type="cellIs" dxfId="2035" priority="53" operator="between">
      <formula>7</formula>
      <formula>70</formula>
    </cfRule>
  </conditionalFormatting>
  <conditionalFormatting sqref="N33">
    <cfRule type="cellIs" dxfId="2034" priority="50" operator="between">
      <formula>75</formula>
      <formula>79</formula>
    </cfRule>
    <cfRule type="cellIs" dxfId="2033" priority="51" operator="between">
      <formula>55</formula>
      <formula>74</formula>
    </cfRule>
    <cfRule type="cellIs" dxfId="2032" priority="52" operator="between">
      <formula>4</formula>
      <formula>54</formula>
    </cfRule>
  </conditionalFormatting>
  <conditionalFormatting sqref="N33">
    <cfRule type="cellIs" dxfId="2031" priority="36" operator="equal">
      <formula>777</formula>
    </cfRule>
    <cfRule type="cellIs" dxfId="2030" priority="37" operator="equal">
      <formula>666</formula>
    </cfRule>
    <cfRule type="cellIs" dxfId="2029" priority="38" operator="between">
      <formula>90</formula>
      <formula>100</formula>
    </cfRule>
    <cfRule type="cellIs" dxfId="2028" priority="39" operator="between">
      <formula>4</formula>
      <formula>54</formula>
    </cfRule>
    <cfRule type="cellIs" dxfId="2027" priority="40" operator="greaterThan">
      <formula>90</formula>
    </cfRule>
    <cfRule type="cellIs" dxfId="2026" priority="41" operator="equal">
      <formula>777</formula>
    </cfRule>
    <cfRule type="cellIs" dxfId="2025" priority="42" operator="equal">
      <formula>666</formula>
    </cfRule>
    <cfRule type="cellIs" dxfId="2024" priority="43" operator="equal">
      <formula>3</formula>
    </cfRule>
    <cfRule type="cellIs" dxfId="2023" priority="44" operator="equal">
      <formula>2</formula>
    </cfRule>
    <cfRule type="cellIs" dxfId="2022" priority="45" operator="equal">
      <formula>3</formula>
    </cfRule>
    <cfRule type="cellIs" dxfId="2021" priority="46" operator="equal">
      <formula>2</formula>
    </cfRule>
    <cfRule type="cellIs" dxfId="2020" priority="47" operator="between">
      <formula>99</formula>
      <formula>90</formula>
    </cfRule>
    <cfRule type="cellIs" dxfId="2019" priority="48" operator="equal">
      <formula>100</formula>
    </cfRule>
    <cfRule type="cellIs" dxfId="2018" priority="49" operator="between">
      <formula>4</formula>
      <formula>54</formula>
    </cfRule>
  </conditionalFormatting>
  <conditionalFormatting sqref="N33">
    <cfRule type="cellIs" dxfId="2017" priority="35" operator="between">
      <formula>7</formula>
      <formula>70</formula>
    </cfRule>
  </conditionalFormatting>
  <conditionalFormatting sqref="N33">
    <cfRule type="cellIs" dxfId="2016" priority="32" operator="between">
      <formula>75</formula>
      <formula>79</formula>
    </cfRule>
    <cfRule type="cellIs" dxfId="2015" priority="33" operator="between">
      <formula>54</formula>
      <formula>74</formula>
    </cfRule>
    <cfRule type="cellIs" dxfId="2014" priority="34" operator="between">
      <formula>4</formula>
      <formula>54</formula>
    </cfRule>
  </conditionalFormatting>
  <conditionalFormatting sqref="N31:N32">
    <cfRule type="cellIs" dxfId="2013" priority="31" operator="between">
      <formula>7</formula>
      <formula>70</formula>
    </cfRule>
  </conditionalFormatting>
  <conditionalFormatting sqref="N31:N32">
    <cfRule type="cellIs" dxfId="2012" priority="28" operator="between">
      <formula>75</formula>
      <formula>79</formula>
    </cfRule>
    <cfRule type="cellIs" dxfId="2011" priority="29" operator="between">
      <formula>55</formula>
      <formula>74</formula>
    </cfRule>
    <cfRule type="cellIs" dxfId="2010" priority="30" operator="between">
      <formula>4</formula>
      <formula>54</formula>
    </cfRule>
  </conditionalFormatting>
  <conditionalFormatting sqref="N31:N32">
    <cfRule type="cellIs" dxfId="2009" priority="27" operator="between">
      <formula>7</formula>
      <formula>70</formula>
    </cfRule>
  </conditionalFormatting>
  <conditionalFormatting sqref="N31:N32">
    <cfRule type="cellIs" dxfId="2008" priority="24" operator="between">
      <formula>75</formula>
      <formula>79</formula>
    </cfRule>
    <cfRule type="cellIs" dxfId="2007" priority="25" operator="between">
      <formula>55</formula>
      <formula>74</formula>
    </cfRule>
    <cfRule type="cellIs" dxfId="2006" priority="26" operator="between">
      <formula>4</formula>
      <formula>54</formula>
    </cfRule>
  </conditionalFormatting>
  <conditionalFormatting sqref="N31:N32">
    <cfRule type="cellIs" dxfId="2005" priority="10" operator="equal">
      <formula>777</formula>
    </cfRule>
    <cfRule type="cellIs" dxfId="2004" priority="11" operator="equal">
      <formula>666</formula>
    </cfRule>
    <cfRule type="cellIs" dxfId="2003" priority="12" operator="between">
      <formula>90</formula>
      <formula>100</formula>
    </cfRule>
    <cfRule type="cellIs" dxfId="2002" priority="13" operator="between">
      <formula>4</formula>
      <formula>54</formula>
    </cfRule>
    <cfRule type="cellIs" dxfId="2001" priority="14" operator="greaterThan">
      <formula>90</formula>
    </cfRule>
    <cfRule type="cellIs" dxfId="2000" priority="15" operator="equal">
      <formula>777</formula>
    </cfRule>
    <cfRule type="cellIs" dxfId="1999" priority="16" operator="equal">
      <formula>666</formula>
    </cfRule>
    <cfRule type="cellIs" dxfId="1998" priority="17" operator="equal">
      <formula>3</formula>
    </cfRule>
    <cfRule type="cellIs" dxfId="1997" priority="18" operator="equal">
      <formula>2</formula>
    </cfRule>
    <cfRule type="cellIs" dxfId="1996" priority="19" operator="equal">
      <formula>3</formula>
    </cfRule>
    <cfRule type="cellIs" dxfId="1995" priority="20" operator="equal">
      <formula>2</formula>
    </cfRule>
    <cfRule type="cellIs" dxfId="1994" priority="21" operator="between">
      <formula>99</formula>
      <formula>90</formula>
    </cfRule>
    <cfRule type="cellIs" dxfId="1993" priority="22" operator="equal">
      <formula>100</formula>
    </cfRule>
    <cfRule type="cellIs" dxfId="1992" priority="23" operator="between">
      <formula>4</formula>
      <formula>54</formula>
    </cfRule>
  </conditionalFormatting>
  <conditionalFormatting sqref="N31:N32">
    <cfRule type="cellIs" dxfId="1991" priority="9" operator="between">
      <formula>7</formula>
      <formula>70</formula>
    </cfRule>
  </conditionalFormatting>
  <conditionalFormatting sqref="N31:N32">
    <cfRule type="cellIs" dxfId="1990" priority="6" operator="between">
      <formula>75</formula>
      <formula>79</formula>
    </cfRule>
    <cfRule type="cellIs" dxfId="1989" priority="7" operator="between">
      <formula>54</formula>
      <formula>74</formula>
    </cfRule>
    <cfRule type="cellIs" dxfId="1988" priority="8" operator="between">
      <formula>4</formula>
      <formula>54</formula>
    </cfRule>
  </conditionalFormatting>
  <conditionalFormatting sqref="BE12:BE36">
    <cfRule type="cellIs" dxfId="1987" priority="5" operator="lessThan">
      <formula>55</formula>
    </cfRule>
  </conditionalFormatting>
  <conditionalFormatting sqref="BB12:BB36">
    <cfRule type="cellIs" dxfId="1986" priority="4" operator="lessThan">
      <formula>55</formula>
    </cfRule>
  </conditionalFormatting>
  <conditionalFormatting sqref="AY12:AY36">
    <cfRule type="cellIs" dxfId="1985" priority="3" operator="lessThan">
      <formula>55</formula>
    </cfRule>
  </conditionalFormatting>
  <conditionalFormatting sqref="K12:P36 R12:T36 V12:AB36 AD12:AL36 AN12:AO36 AQ12:AU36">
    <cfRule type="cellIs" dxfId="1984" priority="2" operator="equal">
      <formula>75</formula>
    </cfRule>
  </conditionalFormatting>
  <conditionalFormatting sqref="K12:P36 R12:T36 V12:AB36 AD12:AL36 AN12:AO36 AQ12:AU36">
    <cfRule type="cellIs" dxfId="1983" priority="1" operator="equal">
      <formula>76</formula>
    </cfRule>
  </conditionalFormatting>
  <pageMargins left="0.33" right="0.31" top="0.31" bottom="0.33" header="0.31496062992125984" footer="0.31496062992125984"/>
  <pageSetup paperSize="9" scale="88" orientation="landscape" horizontalDpi="4294967294" r:id="rId1"/>
  <rowBreaks count="1" manualBreakCount="1">
    <brk id="36" max="16383" man="1"/>
  </rowBreaks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BN46"/>
  <sheetViews>
    <sheetView rightToLeft="1" tabSelected="1" zoomScale="80" zoomScaleNormal="80" workbookViewId="0">
      <selection activeCell="AZ5" sqref="AZ5"/>
    </sheetView>
  </sheetViews>
  <sheetFormatPr defaultRowHeight="15" x14ac:dyDescent="0.25"/>
  <cols>
    <col min="1" max="1" width="3.5703125" customWidth="1"/>
    <col min="2" max="2" width="3" bestFit="1" customWidth="1"/>
    <col min="3" max="3" width="5.5703125" customWidth="1"/>
    <col min="4" max="4" width="5.28515625" customWidth="1"/>
    <col min="5" max="5" width="3.7109375" customWidth="1"/>
    <col min="6" max="6" width="2.5703125" customWidth="1"/>
    <col min="7" max="7" width="3" customWidth="1"/>
    <col min="8" max="9" width="2.7109375" customWidth="1"/>
    <col min="10" max="10" width="3.28515625" customWidth="1"/>
    <col min="11" max="38" width="4.28515625" customWidth="1"/>
    <col min="39" max="39" width="3.7109375" customWidth="1"/>
    <col min="40" max="42" width="4" customWidth="1"/>
    <col min="43" max="48" width="2.140625" customWidth="1"/>
    <col min="49" max="57" width="3.85546875" customWidth="1"/>
    <col min="58" max="63" width="2.140625" customWidth="1"/>
    <col min="64" max="64" width="3.140625" customWidth="1"/>
    <col min="65" max="65" width="4.28515625" customWidth="1"/>
    <col min="66" max="68" width="3.7109375" customWidth="1"/>
  </cols>
  <sheetData>
    <row r="2" spans="2:66" ht="20.25" x14ac:dyDescent="0.3">
      <c r="C2" s="46" t="s">
        <v>34</v>
      </c>
      <c r="N2" s="45"/>
      <c r="O2" s="36" t="s">
        <v>33</v>
      </c>
    </row>
    <row r="3" spans="2:66" x14ac:dyDescent="0.25">
      <c r="C3" t="s">
        <v>32</v>
      </c>
      <c r="D3" s="44"/>
      <c r="E3" s="44"/>
      <c r="N3" s="280"/>
      <c r="O3" s="36" t="s">
        <v>31</v>
      </c>
      <c r="R3" s="43" t="s">
        <v>30</v>
      </c>
      <c r="S3" s="43"/>
      <c r="V3" s="38" t="s">
        <v>26</v>
      </c>
      <c r="W3" s="38"/>
      <c r="X3" s="38"/>
      <c r="Y3" s="38"/>
      <c r="Z3" s="38"/>
    </row>
    <row r="4" spans="2:66" x14ac:dyDescent="0.25">
      <c r="C4" s="42"/>
      <c r="H4" s="41" t="s">
        <v>29</v>
      </c>
      <c r="N4" s="292"/>
      <c r="O4" s="40" t="s">
        <v>28</v>
      </c>
      <c r="R4" s="39">
        <v>1</v>
      </c>
      <c r="S4" s="31" t="s">
        <v>27</v>
      </c>
      <c r="V4" s="55" t="s">
        <v>23</v>
      </c>
      <c r="W4" s="55"/>
      <c r="X4" s="55"/>
      <c r="Y4" s="55"/>
      <c r="Z4" s="55"/>
      <c r="AA4" s="56"/>
      <c r="AB4" s="56"/>
      <c r="AD4" s="30"/>
      <c r="AE4" s="30"/>
      <c r="AF4" s="30"/>
      <c r="AG4" s="30"/>
      <c r="AH4" s="30"/>
      <c r="AI4" s="30"/>
      <c r="AJ4" s="30"/>
      <c r="AK4" s="30"/>
    </row>
    <row r="5" spans="2:66" ht="15.75" thickBot="1" x14ac:dyDescent="0.3">
      <c r="H5" s="34" t="s">
        <v>25</v>
      </c>
      <c r="Q5" s="32"/>
      <c r="R5" s="37">
        <v>2</v>
      </c>
      <c r="S5" s="31" t="s">
        <v>24</v>
      </c>
      <c r="U5" s="31"/>
      <c r="AD5" s="30"/>
      <c r="AE5" s="30"/>
      <c r="AF5" s="30"/>
      <c r="AG5" s="30"/>
      <c r="AH5" s="30"/>
      <c r="AI5" s="30"/>
      <c r="AJ5" s="30"/>
      <c r="AK5" s="30"/>
    </row>
    <row r="6" spans="2:66" x14ac:dyDescent="0.25">
      <c r="H6" s="34" t="s">
        <v>22</v>
      </c>
      <c r="Q6" s="32"/>
      <c r="R6" s="35">
        <v>3</v>
      </c>
      <c r="S6" s="31" t="s">
        <v>21</v>
      </c>
      <c r="U6" s="31"/>
      <c r="AD6" s="30"/>
      <c r="AE6" s="30"/>
      <c r="AF6" s="30"/>
      <c r="AG6" s="30"/>
      <c r="AH6" s="30"/>
      <c r="AI6" s="30"/>
      <c r="AJ6" s="30"/>
      <c r="AK6" s="30"/>
      <c r="AL6" s="10"/>
      <c r="AM6" s="10"/>
      <c r="AN6" s="10"/>
      <c r="BF6" s="304" t="s">
        <v>20</v>
      </c>
      <c r="BG6" s="305"/>
      <c r="BH6" s="305"/>
      <c r="BI6" s="305"/>
      <c r="BJ6" s="305"/>
      <c r="BK6" s="306"/>
    </row>
    <row r="7" spans="2:66" ht="15.75" thickBot="1" x14ac:dyDescent="0.3">
      <c r="H7" s="34" t="s">
        <v>19</v>
      </c>
      <c r="K7" s="33" t="s">
        <v>18</v>
      </c>
      <c r="Q7" s="32"/>
      <c r="U7" s="31"/>
      <c r="AD7" s="30"/>
      <c r="AE7" s="30"/>
      <c r="AF7" s="30"/>
      <c r="AG7" s="30"/>
      <c r="AH7" s="30"/>
      <c r="AI7" s="30"/>
      <c r="AJ7" s="30"/>
      <c r="AK7" s="30"/>
      <c r="AL7" s="10"/>
      <c r="AM7" s="10"/>
      <c r="AN7" s="10"/>
      <c r="BF7" s="29"/>
      <c r="BG7" s="28"/>
      <c r="BH7" s="28"/>
      <c r="BI7" s="28"/>
      <c r="BJ7" s="28"/>
      <c r="BK7" s="185"/>
    </row>
    <row r="8" spans="2:66" ht="29.25" customHeight="1" x14ac:dyDescent="0.25">
      <c r="C8" s="323" t="s">
        <v>17</v>
      </c>
      <c r="D8" s="324"/>
      <c r="E8" s="27"/>
      <c r="F8" s="27"/>
      <c r="K8" s="325" t="s">
        <v>13</v>
      </c>
      <c r="L8" s="326"/>
      <c r="M8" s="326"/>
      <c r="N8" s="326"/>
      <c r="O8" s="326"/>
      <c r="P8" s="326"/>
      <c r="Q8" s="327"/>
      <c r="R8" s="328" t="s">
        <v>15</v>
      </c>
      <c r="S8" s="329"/>
      <c r="T8" s="329"/>
      <c r="U8" s="330"/>
      <c r="V8" s="331" t="s">
        <v>14</v>
      </c>
      <c r="W8" s="332"/>
      <c r="X8" s="332"/>
      <c r="Y8" s="332"/>
      <c r="Z8" s="332"/>
      <c r="AA8" s="332"/>
      <c r="AB8" s="332"/>
      <c r="AC8" s="333"/>
      <c r="AD8" s="310" t="s">
        <v>10</v>
      </c>
      <c r="AE8" s="311"/>
      <c r="AF8" s="311"/>
      <c r="AG8" s="311"/>
      <c r="AH8" s="311"/>
      <c r="AI8" s="311"/>
      <c r="AJ8" s="311"/>
      <c r="AK8" s="311"/>
      <c r="AL8" s="311"/>
      <c r="AM8" s="312"/>
      <c r="AN8" s="313" t="s">
        <v>16</v>
      </c>
      <c r="AO8" s="314"/>
      <c r="AP8" s="315"/>
      <c r="AQ8" s="316" t="s">
        <v>12</v>
      </c>
      <c r="AR8" s="317"/>
      <c r="AS8" s="317"/>
      <c r="AT8" s="317"/>
      <c r="AU8" s="317"/>
      <c r="AV8" s="318"/>
      <c r="AW8" s="319" t="s">
        <v>11</v>
      </c>
      <c r="AX8" s="320"/>
      <c r="AY8" s="320"/>
      <c r="AZ8" s="320"/>
      <c r="BA8" s="320"/>
      <c r="BB8" s="321"/>
      <c r="BC8" s="313" t="s">
        <v>146</v>
      </c>
      <c r="BD8" s="314"/>
      <c r="BE8" s="322"/>
      <c r="BF8" s="307"/>
      <c r="BG8" s="307"/>
      <c r="BH8" s="308"/>
      <c r="BI8" s="309"/>
      <c r="BJ8" s="307"/>
      <c r="BK8" s="308"/>
      <c r="BL8" s="297" t="s">
        <v>9</v>
      </c>
      <c r="BM8" s="26"/>
      <c r="BN8" s="26"/>
    </row>
    <row r="9" spans="2:66" s="57" customFormat="1" x14ac:dyDescent="0.25">
      <c r="C9" s="59"/>
      <c r="D9" s="58"/>
      <c r="E9" s="26"/>
      <c r="F9" s="26"/>
      <c r="H9" s="334"/>
      <c r="I9" s="334"/>
      <c r="J9" s="335"/>
      <c r="K9" s="68">
        <v>0.05</v>
      </c>
      <c r="L9" s="64">
        <v>0.2</v>
      </c>
      <c r="M9" s="64">
        <v>0.2</v>
      </c>
      <c r="N9" s="64">
        <v>0.25</v>
      </c>
      <c r="O9" s="64">
        <v>0.25</v>
      </c>
      <c r="P9" s="281">
        <v>0.05</v>
      </c>
      <c r="Q9" s="300" t="s">
        <v>35</v>
      </c>
      <c r="R9" s="68">
        <v>0.4</v>
      </c>
      <c r="S9" s="64">
        <v>0.4</v>
      </c>
      <c r="T9" s="285">
        <v>0.2</v>
      </c>
      <c r="U9" s="300" t="s">
        <v>1</v>
      </c>
      <c r="V9" s="68">
        <v>0.1</v>
      </c>
      <c r="W9" s="64">
        <v>0.05</v>
      </c>
      <c r="X9" s="64">
        <v>0.3</v>
      </c>
      <c r="Y9" s="64">
        <v>0.3</v>
      </c>
      <c r="Z9" s="64">
        <v>0.1</v>
      </c>
      <c r="AA9" s="66">
        <v>0.05</v>
      </c>
      <c r="AB9" s="281">
        <v>0.1</v>
      </c>
      <c r="AC9" s="300" t="s">
        <v>1</v>
      </c>
      <c r="AD9" s="68">
        <v>0.1</v>
      </c>
      <c r="AE9" s="64">
        <v>0.15</v>
      </c>
      <c r="AF9" s="64">
        <v>0.15</v>
      </c>
      <c r="AG9" s="64">
        <v>0.1</v>
      </c>
      <c r="AH9" s="64">
        <v>0.1</v>
      </c>
      <c r="AI9" s="64">
        <v>0.1</v>
      </c>
      <c r="AJ9" s="64">
        <v>0.1</v>
      </c>
      <c r="AK9" s="64">
        <v>0.1</v>
      </c>
      <c r="AL9" s="285">
        <v>0.1</v>
      </c>
      <c r="AM9" s="300" t="s">
        <v>1</v>
      </c>
      <c r="AN9" s="60"/>
      <c r="AO9" s="12"/>
      <c r="AP9" s="61"/>
      <c r="AQ9" s="62"/>
      <c r="AR9" s="63"/>
      <c r="AS9" s="63"/>
      <c r="AT9" s="63"/>
      <c r="AU9" s="287"/>
      <c r="AV9" s="300" t="s">
        <v>35</v>
      </c>
      <c r="AW9" s="64">
        <v>0.5</v>
      </c>
      <c r="AX9" s="285">
        <v>0.5</v>
      </c>
      <c r="AY9" s="300" t="s">
        <v>35</v>
      </c>
      <c r="AZ9" s="64">
        <v>0.5</v>
      </c>
      <c r="BA9" s="285">
        <v>0.5</v>
      </c>
      <c r="BB9" s="300" t="s">
        <v>35</v>
      </c>
      <c r="BC9" s="64">
        <v>0.5</v>
      </c>
      <c r="BD9" s="285">
        <v>0.5</v>
      </c>
      <c r="BE9" s="300" t="s">
        <v>35</v>
      </c>
      <c r="BF9" s="26"/>
      <c r="BG9" s="26"/>
      <c r="BH9" s="58"/>
      <c r="BI9" s="59"/>
      <c r="BJ9" s="26"/>
      <c r="BK9" s="26"/>
      <c r="BL9" s="298"/>
      <c r="BM9" s="26"/>
      <c r="BN9" s="26"/>
    </row>
    <row r="10" spans="2:66" s="178" customFormat="1" ht="11.25" x14ac:dyDescent="0.2">
      <c r="C10" s="179"/>
      <c r="D10" s="180"/>
      <c r="E10" s="181"/>
      <c r="F10" s="181"/>
      <c r="H10" s="302" t="s">
        <v>61</v>
      </c>
      <c r="I10" s="302"/>
      <c r="J10" s="303"/>
      <c r="K10" s="177">
        <v>13.09</v>
      </c>
      <c r="L10" s="182">
        <v>13.1</v>
      </c>
      <c r="M10" s="182">
        <v>8.11</v>
      </c>
      <c r="N10" s="182">
        <v>3.01</v>
      </c>
      <c r="O10" s="182">
        <v>6.04</v>
      </c>
      <c r="P10" s="282"/>
      <c r="Q10" s="300"/>
      <c r="R10" s="177">
        <v>22.12</v>
      </c>
      <c r="S10" s="182">
        <v>8.02</v>
      </c>
      <c r="T10" s="288">
        <v>4.05</v>
      </c>
      <c r="U10" s="300"/>
      <c r="V10" s="177">
        <v>16.09</v>
      </c>
      <c r="W10" s="176"/>
      <c r="X10" s="176">
        <v>8.1199999999999992</v>
      </c>
      <c r="Y10" s="176">
        <v>5.0199999999999996</v>
      </c>
      <c r="Z10" s="176">
        <v>1.03</v>
      </c>
      <c r="AA10" s="176">
        <v>17.03</v>
      </c>
      <c r="AB10" s="282">
        <v>12.04</v>
      </c>
      <c r="AC10" s="300"/>
      <c r="AD10" s="176">
        <v>23.09</v>
      </c>
      <c r="AE10" s="176">
        <v>29.09</v>
      </c>
      <c r="AF10" s="176">
        <v>12.1</v>
      </c>
      <c r="AG10" s="176">
        <v>28.1</v>
      </c>
      <c r="AH10" s="176">
        <v>5.1100000000000003</v>
      </c>
      <c r="AI10" s="176">
        <v>7.12</v>
      </c>
      <c r="AJ10" s="176">
        <v>10.01</v>
      </c>
      <c r="AK10" s="176">
        <v>18.03</v>
      </c>
      <c r="AL10" s="282">
        <v>10.050000000000001</v>
      </c>
      <c r="AM10" s="300"/>
      <c r="AN10" s="176">
        <v>24.12</v>
      </c>
      <c r="AO10" s="176">
        <v>20.05</v>
      </c>
      <c r="AP10" s="183"/>
      <c r="AQ10" s="177"/>
      <c r="AR10" s="182"/>
      <c r="AS10" s="182"/>
      <c r="AT10" s="182"/>
      <c r="AU10" s="288"/>
      <c r="AV10" s="300"/>
      <c r="AW10" s="176">
        <v>2.12</v>
      </c>
      <c r="AX10" s="282">
        <v>12.01</v>
      </c>
      <c r="AY10" s="300"/>
      <c r="AZ10" s="176">
        <v>11.05</v>
      </c>
      <c r="BA10" s="282">
        <v>1.06</v>
      </c>
      <c r="BB10" s="300"/>
      <c r="BC10" s="176">
        <v>28.12</v>
      </c>
      <c r="BD10" s="282">
        <v>23.05</v>
      </c>
      <c r="BE10" s="300"/>
      <c r="BF10" s="181"/>
      <c r="BG10" s="181"/>
      <c r="BH10" s="180"/>
      <c r="BI10" s="179"/>
      <c r="BJ10" s="181"/>
      <c r="BK10" s="181"/>
      <c r="BL10" s="298"/>
      <c r="BM10" s="181"/>
      <c r="BN10" s="181"/>
    </row>
    <row r="11" spans="2:66" s="10" customFormat="1" ht="105.95" customHeight="1" thickBot="1" x14ac:dyDescent="0.3">
      <c r="C11" s="47" t="s">
        <v>8</v>
      </c>
      <c r="D11" s="48" t="s">
        <v>7</v>
      </c>
      <c r="E11" s="184" t="s">
        <v>145</v>
      </c>
      <c r="F11" s="25" t="s">
        <v>6</v>
      </c>
      <c r="G11" s="25" t="s">
        <v>5</v>
      </c>
      <c r="H11" s="25" t="s">
        <v>2</v>
      </c>
      <c r="I11" s="25" t="s">
        <v>4</v>
      </c>
      <c r="J11" s="25" t="s">
        <v>3</v>
      </c>
      <c r="K11" s="69" t="s">
        <v>42</v>
      </c>
      <c r="L11" s="65" t="s">
        <v>37</v>
      </c>
      <c r="M11" s="65" t="s">
        <v>38</v>
      </c>
      <c r="N11" s="65" t="s">
        <v>39</v>
      </c>
      <c r="O11" s="65" t="s">
        <v>40</v>
      </c>
      <c r="P11" s="283" t="s">
        <v>41</v>
      </c>
      <c r="Q11" s="301"/>
      <c r="R11" s="69" t="s">
        <v>43</v>
      </c>
      <c r="S11" s="65" t="s">
        <v>110</v>
      </c>
      <c r="T11" s="286" t="s">
        <v>111</v>
      </c>
      <c r="U11" s="301"/>
      <c r="V11" s="69" t="s">
        <v>45</v>
      </c>
      <c r="W11" s="65" t="s">
        <v>46</v>
      </c>
      <c r="X11" s="65" t="s">
        <v>47</v>
      </c>
      <c r="Y11" s="65" t="s">
        <v>48</v>
      </c>
      <c r="Z11" s="65" t="s">
        <v>49</v>
      </c>
      <c r="AA11" s="67" t="s">
        <v>50</v>
      </c>
      <c r="AB11" s="283" t="s">
        <v>51</v>
      </c>
      <c r="AC11" s="301"/>
      <c r="AD11" s="69" t="s">
        <v>52</v>
      </c>
      <c r="AE11" s="65" t="s">
        <v>53</v>
      </c>
      <c r="AF11" s="65" t="s">
        <v>54</v>
      </c>
      <c r="AG11" s="65" t="s">
        <v>55</v>
      </c>
      <c r="AH11" s="65" t="s">
        <v>56</v>
      </c>
      <c r="AI11" s="65" t="s">
        <v>57</v>
      </c>
      <c r="AJ11" s="65" t="s">
        <v>58</v>
      </c>
      <c r="AK11" s="65" t="s">
        <v>59</v>
      </c>
      <c r="AL11" s="286" t="s">
        <v>60</v>
      </c>
      <c r="AM11" s="301"/>
      <c r="AN11" s="174"/>
      <c r="AO11" s="175"/>
      <c r="AP11" s="22" t="s">
        <v>1</v>
      </c>
      <c r="AQ11" s="19"/>
      <c r="AR11" s="23"/>
      <c r="AS11" s="23"/>
      <c r="AT11" s="23"/>
      <c r="AU11" s="289"/>
      <c r="AV11" s="301"/>
      <c r="AW11" s="49" t="s">
        <v>44</v>
      </c>
      <c r="AX11" s="24" t="s">
        <v>115</v>
      </c>
      <c r="AY11" s="301"/>
      <c r="AZ11" s="49" t="s">
        <v>44</v>
      </c>
      <c r="BA11" s="24" t="s">
        <v>115</v>
      </c>
      <c r="BB11" s="301"/>
      <c r="BC11" s="49" t="s">
        <v>115</v>
      </c>
      <c r="BD11" s="24" t="s">
        <v>115</v>
      </c>
      <c r="BE11" s="301"/>
      <c r="BF11" s="49"/>
      <c r="BG11" s="21"/>
      <c r="BH11" s="17" t="s">
        <v>1</v>
      </c>
      <c r="BI11" s="19"/>
      <c r="BJ11" s="18"/>
      <c r="BK11" s="20" t="s">
        <v>0</v>
      </c>
      <c r="BL11" s="299"/>
      <c r="BM11" s="16"/>
      <c r="BN11" s="16"/>
    </row>
    <row r="12" spans="2:66" s="57" customFormat="1" x14ac:dyDescent="0.25">
      <c r="B12" s="186">
        <v>1</v>
      </c>
      <c r="C12" s="187"/>
      <c r="D12" s="188"/>
      <c r="E12" s="291">
        <f>(IF(K12&gt;74,1)+IF(L12&gt;74,1)+IF(M12&gt;74,1)+IF(N12&gt;74,1)+IF(O12&gt;74,1)+IF(P12&gt;74,1)+IF(R12&gt;74,1)+IF(S12&gt;74,1)+IF(T12&gt;74,1)+IF(V12&gt;74,1)+IF(W12&gt;74,1)+IF(X12&gt;74,1)+IF(Y12&gt;74,1)+IF(Z12&gt;74,1)+IF(AA12&gt;74,1)+IF(AB12&gt;74,1)+IF(AD12&gt;74,1)+IF(AE12&gt;74,1)+IF(AF12&gt;74,1)+IF(AG12&gt;74,1)+IF(AH12&gt;74,1)+IF(AI12&gt;74,1)+IF(AJ12&gt;74,1)+IF(AK12&gt;74,1)+IF(AL12&gt;74,1)+IF(AN12&gt;74,1)+IF(AO12&gt;74,1)+IF(AQ12&gt;74,1)+IF(AR12&gt;74,1)+IF(AS12&gt;74,1)+IF(AT12&gt;74,1)+IF(AU12&gt;74,1)+IF(AW12&gt;55,1)+IF(AX12&gt;55,1)+IF(AZ12&gt;55,1)+IF(BA12&gt;55,1)+IF(BC12&gt;55,1)+IF(BD12&gt;55,1))</f>
        <v>14</v>
      </c>
      <c r="F12" s="189"/>
      <c r="G12" s="190"/>
      <c r="H12" s="191"/>
      <c r="I12" s="192"/>
      <c r="J12" s="193"/>
      <c r="K12" s="243">
        <v>80</v>
      </c>
      <c r="L12" s="242">
        <v>85</v>
      </c>
      <c r="M12" s="241">
        <v>70</v>
      </c>
      <c r="N12" s="241">
        <v>70</v>
      </c>
      <c r="O12" s="240"/>
      <c r="P12" s="240"/>
      <c r="Q12" s="197">
        <f t="shared" ref="Q12:Q36" si="0">K12*0.05+L12*0.2+N12*0.25+M12*0.2+O12*0.25+P12*0.05</f>
        <v>52.5</v>
      </c>
      <c r="R12" s="194">
        <v>70</v>
      </c>
      <c r="S12" s="195">
        <v>85</v>
      </c>
      <c r="T12" s="196"/>
      <c r="U12" s="197">
        <f t="shared" ref="U12:U36" si="1">R12*0.4+S12*0.4+T12*0.2</f>
        <v>62</v>
      </c>
      <c r="V12" s="198">
        <v>75</v>
      </c>
      <c r="W12" s="195"/>
      <c r="X12" s="238">
        <v>80</v>
      </c>
      <c r="Y12" s="239"/>
      <c r="Z12" s="239"/>
      <c r="AA12" s="238"/>
      <c r="AB12" s="284"/>
      <c r="AC12" s="197">
        <f t="shared" ref="AC12:AC36" si="2">AB12*0.1+AA12*0.05+Z12*0.1+Y12*0.3+X12*0.3+W12*0.05+V12*0.1</f>
        <v>31.5</v>
      </c>
      <c r="AD12" s="200">
        <v>85</v>
      </c>
      <c r="AE12" s="238">
        <v>80</v>
      </c>
      <c r="AF12" s="238">
        <v>80</v>
      </c>
      <c r="AG12" s="238">
        <v>75</v>
      </c>
      <c r="AH12" s="238">
        <v>80</v>
      </c>
      <c r="AI12" s="238">
        <v>85</v>
      </c>
      <c r="AJ12" s="239"/>
      <c r="AK12" s="238"/>
      <c r="AL12" s="284"/>
      <c r="AM12" s="197">
        <f t="shared" ref="AM12:AM36" si="3">AL12*0.1+AK12*0.1+AJ12*0.1+AI12*0.1+AH12*0.1+AG12*0.1+AF12*0.15+AE12*0.15+AD12*0.1</f>
        <v>56.5</v>
      </c>
      <c r="AN12" s="201"/>
      <c r="AO12" s="196"/>
      <c r="AP12" s="199"/>
      <c r="AQ12" s="198"/>
      <c r="AR12" s="202"/>
      <c r="AS12" s="202"/>
      <c r="AT12" s="202"/>
      <c r="AU12" s="235"/>
      <c r="AV12" s="197"/>
      <c r="AW12" s="203">
        <v>90</v>
      </c>
      <c r="AX12" s="235">
        <v>85</v>
      </c>
      <c r="AY12" s="290">
        <f t="shared" ref="AY12:AY36" si="4">AX12*0.5+AW12*0.5</f>
        <v>87.5</v>
      </c>
      <c r="AZ12" s="204"/>
      <c r="BA12" s="205"/>
      <c r="BB12" s="290">
        <f t="shared" ref="BB12:BB36" si="5">BA12*0.5+AZ12*0.5</f>
        <v>0</v>
      </c>
      <c r="BC12" s="204">
        <v>85</v>
      </c>
      <c r="BD12" s="205"/>
      <c r="BE12" s="290">
        <f t="shared" ref="BE12:BE36" si="6">BD12*0.5+BC12*0.5</f>
        <v>42.5</v>
      </c>
      <c r="BF12" s="206"/>
      <c r="BG12" s="207"/>
      <c r="BH12" s="197"/>
      <c r="BI12" s="208"/>
      <c r="BJ12" s="207"/>
      <c r="BK12" s="197"/>
      <c r="BL12" s="209"/>
      <c r="BM12" s="1"/>
      <c r="BN12" s="1"/>
    </row>
    <row r="13" spans="2:66" s="57" customFormat="1" x14ac:dyDescent="0.25">
      <c r="B13" s="186">
        <v>2</v>
      </c>
      <c r="C13" s="187"/>
      <c r="D13" s="188"/>
      <c r="E13" s="291">
        <f t="shared" ref="E13:E36" si="7">(IF(K13&gt;74,1)+IF(L13&gt;74,1)+IF(M13&gt;74,1)+IF(N13&gt;74,1)+IF(O13&gt;74,1)+IF(P13&gt;74,1)+IF(R13&gt;74,1)+IF(S13&gt;74,1)+IF(T13&gt;74,1)+IF(V13&gt;74,1)+IF(W13&gt;74,1)+IF(X13&gt;74,1)+IF(Y13&gt;74,1)+IF(Z13&gt;74,1)+IF(AA13&gt;74,1)+IF(AB13&gt;74,1)+IF(AD13&gt;74,1)+IF(AE13&gt;74,1)+IF(AF13&gt;74,1)+IF(AG13&gt;74,1)+IF(AH13&gt;74,1)+IF(AI13&gt;74,1)+IF(AJ13&gt;74,1)+IF(AK13&gt;74,1)+IF(AL13&gt;74,1)+IF(AN13&gt;74,1)+IF(AO13&gt;74,1)+IF(AQ13&gt;74,1)+IF(AR13&gt;74,1)+IF(AS13&gt;74,1)+IF(AT13&gt;74,1)+IF(AU13&gt;74,1)+IF(AW13&gt;55,1)+IF(AX13&gt;55,1)+IF(AZ13&gt;55,1)+IF(BA13&gt;55,1)+IF(BC13&gt;55,1)+IF(BD13&gt;55,1))</f>
        <v>18</v>
      </c>
      <c r="F13" s="189"/>
      <c r="G13" s="190"/>
      <c r="H13" s="191"/>
      <c r="I13" s="192"/>
      <c r="J13" s="193"/>
      <c r="K13" s="202">
        <v>76</v>
      </c>
      <c r="L13" s="202">
        <v>80</v>
      </c>
      <c r="M13" s="208">
        <v>75</v>
      </c>
      <c r="N13" s="234">
        <v>70</v>
      </c>
      <c r="O13" s="202"/>
      <c r="P13" s="235"/>
      <c r="Q13" s="197">
        <f t="shared" si="0"/>
        <v>52.3</v>
      </c>
      <c r="R13" s="194">
        <v>75</v>
      </c>
      <c r="S13" s="195">
        <v>85</v>
      </c>
      <c r="T13" s="196"/>
      <c r="U13" s="197">
        <f t="shared" si="1"/>
        <v>64</v>
      </c>
      <c r="V13" s="198">
        <v>80</v>
      </c>
      <c r="W13" s="195"/>
      <c r="X13" s="208">
        <v>80</v>
      </c>
      <c r="Y13" s="208">
        <v>75</v>
      </c>
      <c r="Z13" s="208">
        <v>75</v>
      </c>
      <c r="AA13" s="208"/>
      <c r="AB13" s="207"/>
      <c r="AC13" s="197">
        <f t="shared" si="2"/>
        <v>62</v>
      </c>
      <c r="AD13" s="200">
        <v>80</v>
      </c>
      <c r="AE13" s="208">
        <v>75</v>
      </c>
      <c r="AF13" s="234"/>
      <c r="AG13" s="208">
        <v>75</v>
      </c>
      <c r="AH13" s="208">
        <v>80</v>
      </c>
      <c r="AI13" s="208">
        <v>85</v>
      </c>
      <c r="AJ13" s="208">
        <v>85</v>
      </c>
      <c r="AK13" s="208"/>
      <c r="AL13" s="207"/>
      <c r="AM13" s="197">
        <f t="shared" si="3"/>
        <v>51.75</v>
      </c>
      <c r="AN13" s="201"/>
      <c r="AO13" s="196"/>
      <c r="AP13" s="199"/>
      <c r="AQ13" s="198"/>
      <c r="AR13" s="202"/>
      <c r="AS13" s="202"/>
      <c r="AT13" s="202"/>
      <c r="AU13" s="235"/>
      <c r="AV13" s="197"/>
      <c r="AW13" s="203">
        <v>80</v>
      </c>
      <c r="AX13" s="235">
        <v>60</v>
      </c>
      <c r="AY13" s="290">
        <f t="shared" si="4"/>
        <v>70</v>
      </c>
      <c r="AZ13" s="204"/>
      <c r="BA13" s="205"/>
      <c r="BB13" s="290">
        <f t="shared" si="5"/>
        <v>0</v>
      </c>
      <c r="BC13" s="204">
        <v>80</v>
      </c>
      <c r="BD13" s="205"/>
      <c r="BE13" s="290">
        <f t="shared" si="6"/>
        <v>40</v>
      </c>
      <c r="BF13" s="206"/>
      <c r="BG13" s="207"/>
      <c r="BH13" s="197"/>
      <c r="BI13" s="208"/>
      <c r="BJ13" s="207"/>
      <c r="BK13" s="197"/>
      <c r="BL13" s="209"/>
      <c r="BM13" s="1"/>
      <c r="BN13" s="1"/>
    </row>
    <row r="14" spans="2:66" s="57" customFormat="1" x14ac:dyDescent="0.25">
      <c r="B14" s="186">
        <v>3</v>
      </c>
      <c r="C14" s="187"/>
      <c r="D14" s="188"/>
      <c r="E14" s="291">
        <f t="shared" si="7"/>
        <v>16</v>
      </c>
      <c r="F14" s="189"/>
      <c r="G14" s="190"/>
      <c r="H14" s="191"/>
      <c r="I14" s="192"/>
      <c r="J14" s="193"/>
      <c r="K14" s="198">
        <v>65</v>
      </c>
      <c r="L14" s="208">
        <v>75</v>
      </c>
      <c r="M14" s="208">
        <v>75</v>
      </c>
      <c r="N14" s="208">
        <v>75</v>
      </c>
      <c r="O14" s="235"/>
      <c r="P14" s="235"/>
      <c r="Q14" s="197">
        <f t="shared" si="0"/>
        <v>52</v>
      </c>
      <c r="R14" s="194">
        <v>60</v>
      </c>
      <c r="S14" s="195">
        <v>80</v>
      </c>
      <c r="T14" s="196"/>
      <c r="U14" s="197">
        <f t="shared" si="1"/>
        <v>56</v>
      </c>
      <c r="V14" s="198">
        <v>75</v>
      </c>
      <c r="W14" s="195"/>
      <c r="X14" s="208">
        <v>80</v>
      </c>
      <c r="Y14" s="208">
        <v>75</v>
      </c>
      <c r="Z14" s="234"/>
      <c r="AA14" s="208"/>
      <c r="AB14" s="207"/>
      <c r="AC14" s="197">
        <f t="shared" si="2"/>
        <v>54</v>
      </c>
      <c r="AD14" s="200">
        <v>75</v>
      </c>
      <c r="AE14" s="208">
        <v>70</v>
      </c>
      <c r="AF14" s="208">
        <v>80</v>
      </c>
      <c r="AG14" s="208">
        <v>80</v>
      </c>
      <c r="AH14" s="208">
        <v>75</v>
      </c>
      <c r="AI14" s="208">
        <v>85</v>
      </c>
      <c r="AJ14" s="208">
        <v>85</v>
      </c>
      <c r="AK14" s="208"/>
      <c r="AL14" s="207"/>
      <c r="AM14" s="197">
        <f t="shared" si="3"/>
        <v>62.5</v>
      </c>
      <c r="AN14" s="201">
        <v>50</v>
      </c>
      <c r="AO14" s="196"/>
      <c r="AP14" s="199"/>
      <c r="AQ14" s="198"/>
      <c r="AR14" s="202"/>
      <c r="AS14" s="202"/>
      <c r="AT14" s="202"/>
      <c r="AU14" s="235"/>
      <c r="AV14" s="197"/>
      <c r="AW14" s="203">
        <v>65</v>
      </c>
      <c r="AX14" s="235">
        <v>60</v>
      </c>
      <c r="AY14" s="290">
        <f t="shared" si="4"/>
        <v>62.5</v>
      </c>
      <c r="AZ14" s="204"/>
      <c r="BA14" s="205"/>
      <c r="BB14" s="290">
        <f t="shared" si="5"/>
        <v>0</v>
      </c>
      <c r="BC14" s="204">
        <v>75</v>
      </c>
      <c r="BD14" s="205"/>
      <c r="BE14" s="290">
        <f t="shared" si="6"/>
        <v>37.5</v>
      </c>
      <c r="BF14" s="206"/>
      <c r="BG14" s="207"/>
      <c r="BH14" s="197"/>
      <c r="BI14" s="208"/>
      <c r="BJ14" s="207"/>
      <c r="BK14" s="197"/>
      <c r="BL14" s="209"/>
      <c r="BM14" s="1"/>
      <c r="BN14" s="1"/>
    </row>
    <row r="15" spans="2:66" s="57" customFormat="1" x14ac:dyDescent="0.25">
      <c r="B15" s="186">
        <v>4</v>
      </c>
      <c r="C15" s="187"/>
      <c r="D15" s="188"/>
      <c r="E15" s="291">
        <f t="shared" si="7"/>
        <v>2</v>
      </c>
      <c r="F15" s="189"/>
      <c r="G15" s="190"/>
      <c r="H15" s="191"/>
      <c r="I15" s="192"/>
      <c r="J15" s="193"/>
      <c r="K15" s="198">
        <v>40</v>
      </c>
      <c r="L15" s="234">
        <v>65</v>
      </c>
      <c r="M15" s="234">
        <v>50</v>
      </c>
      <c r="N15" s="234"/>
      <c r="O15" s="235"/>
      <c r="P15" s="235"/>
      <c r="Q15" s="197">
        <f t="shared" si="0"/>
        <v>25</v>
      </c>
      <c r="R15" s="194">
        <v>40</v>
      </c>
      <c r="S15" s="195">
        <v>70</v>
      </c>
      <c r="T15" s="196"/>
      <c r="U15" s="197">
        <f t="shared" si="1"/>
        <v>44</v>
      </c>
      <c r="V15" s="198">
        <v>60</v>
      </c>
      <c r="W15" s="195"/>
      <c r="X15" s="208">
        <v>65</v>
      </c>
      <c r="Y15" s="208">
        <v>60</v>
      </c>
      <c r="Z15" s="234"/>
      <c r="AA15" s="208"/>
      <c r="AB15" s="207"/>
      <c r="AC15" s="197">
        <f t="shared" si="2"/>
        <v>43.5</v>
      </c>
      <c r="AD15" s="200">
        <v>75</v>
      </c>
      <c r="AE15" s="208">
        <v>70</v>
      </c>
      <c r="AF15" s="234"/>
      <c r="AG15" s="208">
        <v>75</v>
      </c>
      <c r="AH15" s="208">
        <v>70</v>
      </c>
      <c r="AI15" s="208">
        <v>65</v>
      </c>
      <c r="AJ15" s="208">
        <v>60</v>
      </c>
      <c r="AK15" s="208"/>
      <c r="AL15" s="207"/>
      <c r="AM15" s="197">
        <f t="shared" si="3"/>
        <v>45</v>
      </c>
      <c r="AN15" s="201">
        <v>40</v>
      </c>
      <c r="AO15" s="196"/>
      <c r="AP15" s="199"/>
      <c r="AQ15" s="198"/>
      <c r="AR15" s="202"/>
      <c r="AS15" s="202"/>
      <c r="AT15" s="202"/>
      <c r="AU15" s="235"/>
      <c r="AV15" s="197"/>
      <c r="AW15" s="203">
        <v>50</v>
      </c>
      <c r="AX15" s="235">
        <v>55</v>
      </c>
      <c r="AY15" s="290">
        <f t="shared" si="4"/>
        <v>52.5</v>
      </c>
      <c r="AZ15" s="204"/>
      <c r="BA15" s="205"/>
      <c r="BB15" s="290">
        <f t="shared" si="5"/>
        <v>0</v>
      </c>
      <c r="BC15" s="204">
        <v>55</v>
      </c>
      <c r="BD15" s="205"/>
      <c r="BE15" s="290">
        <f t="shared" si="6"/>
        <v>27.5</v>
      </c>
      <c r="BF15" s="206"/>
      <c r="BG15" s="207"/>
      <c r="BH15" s="197"/>
      <c r="BI15" s="208"/>
      <c r="BJ15" s="207"/>
      <c r="BK15" s="197"/>
      <c r="BL15" s="209"/>
      <c r="BM15" s="1"/>
      <c r="BN15" s="1"/>
    </row>
    <row r="16" spans="2:66" s="57" customFormat="1" x14ac:dyDescent="0.25">
      <c r="B16" s="186">
        <v>5</v>
      </c>
      <c r="C16" s="187"/>
      <c r="D16" s="188"/>
      <c r="E16" s="291">
        <f t="shared" si="7"/>
        <v>20</v>
      </c>
      <c r="F16" s="189"/>
      <c r="G16" s="190"/>
      <c r="H16" s="191"/>
      <c r="I16" s="192"/>
      <c r="J16" s="193"/>
      <c r="K16" s="198">
        <v>90</v>
      </c>
      <c r="L16" s="202">
        <v>95</v>
      </c>
      <c r="M16" s="202">
        <v>80</v>
      </c>
      <c r="N16" s="202">
        <v>85</v>
      </c>
      <c r="O16" s="235"/>
      <c r="P16" s="235"/>
      <c r="Q16" s="197">
        <f t="shared" si="0"/>
        <v>60.75</v>
      </c>
      <c r="R16" s="194">
        <v>85</v>
      </c>
      <c r="S16" s="195">
        <v>95</v>
      </c>
      <c r="T16" s="196"/>
      <c r="U16" s="197">
        <f t="shared" si="1"/>
        <v>72</v>
      </c>
      <c r="V16" s="198">
        <v>90</v>
      </c>
      <c r="W16" s="195"/>
      <c r="X16" s="208">
        <v>85</v>
      </c>
      <c r="Y16" s="208">
        <v>95</v>
      </c>
      <c r="Z16" s="208">
        <v>90</v>
      </c>
      <c r="AA16" s="208"/>
      <c r="AB16" s="207"/>
      <c r="AC16" s="197">
        <f t="shared" si="2"/>
        <v>72</v>
      </c>
      <c r="AD16" s="200">
        <v>90</v>
      </c>
      <c r="AE16" s="208">
        <v>90</v>
      </c>
      <c r="AF16" s="208">
        <v>85</v>
      </c>
      <c r="AG16" s="208">
        <v>90</v>
      </c>
      <c r="AH16" s="208">
        <v>80</v>
      </c>
      <c r="AI16" s="208">
        <v>85</v>
      </c>
      <c r="AJ16" s="208">
        <v>80</v>
      </c>
      <c r="AK16" s="208"/>
      <c r="AL16" s="207"/>
      <c r="AM16" s="197">
        <f t="shared" si="3"/>
        <v>68.75</v>
      </c>
      <c r="AN16" s="201"/>
      <c r="AO16" s="196"/>
      <c r="AP16" s="199"/>
      <c r="AQ16" s="198"/>
      <c r="AR16" s="202"/>
      <c r="AS16" s="202"/>
      <c r="AT16" s="202"/>
      <c r="AU16" s="235"/>
      <c r="AV16" s="197"/>
      <c r="AW16" s="203">
        <v>95</v>
      </c>
      <c r="AX16" s="235">
        <v>80</v>
      </c>
      <c r="AY16" s="290">
        <f t="shared" si="4"/>
        <v>87.5</v>
      </c>
      <c r="AZ16" s="204"/>
      <c r="BA16" s="205"/>
      <c r="BB16" s="290">
        <f t="shared" si="5"/>
        <v>0</v>
      </c>
      <c r="BC16" s="204">
        <v>90</v>
      </c>
      <c r="BD16" s="205"/>
      <c r="BE16" s="290">
        <f t="shared" si="6"/>
        <v>45</v>
      </c>
      <c r="BF16" s="206"/>
      <c r="BG16" s="207"/>
      <c r="BH16" s="197"/>
      <c r="BI16" s="208"/>
      <c r="BJ16" s="207"/>
      <c r="BK16" s="197"/>
      <c r="BL16" s="209"/>
      <c r="BM16" s="1"/>
      <c r="BN16" s="1"/>
    </row>
    <row r="17" spans="2:66" s="57" customFormat="1" x14ac:dyDescent="0.25">
      <c r="B17" s="186">
        <v>6</v>
      </c>
      <c r="C17" s="187"/>
      <c r="D17" s="188"/>
      <c r="E17" s="291">
        <f t="shared" si="7"/>
        <v>16</v>
      </c>
      <c r="F17" s="189"/>
      <c r="G17" s="190"/>
      <c r="H17" s="191"/>
      <c r="I17" s="192"/>
      <c r="J17" s="193"/>
      <c r="K17" s="198">
        <v>95</v>
      </c>
      <c r="L17" s="202">
        <v>95</v>
      </c>
      <c r="M17" s="202">
        <v>85</v>
      </c>
      <c r="N17" s="234"/>
      <c r="O17" s="235"/>
      <c r="P17" s="235"/>
      <c r="Q17" s="197">
        <f t="shared" si="0"/>
        <v>40.75</v>
      </c>
      <c r="R17" s="194">
        <v>95</v>
      </c>
      <c r="S17" s="195">
        <v>95</v>
      </c>
      <c r="T17" s="196"/>
      <c r="U17" s="197">
        <f t="shared" si="1"/>
        <v>76</v>
      </c>
      <c r="V17" s="198">
        <v>90</v>
      </c>
      <c r="W17" s="195"/>
      <c r="X17" s="208">
        <v>95</v>
      </c>
      <c r="Y17" s="234"/>
      <c r="Z17" s="234"/>
      <c r="AA17" s="208"/>
      <c r="AB17" s="207"/>
      <c r="AC17" s="197">
        <f t="shared" si="2"/>
        <v>37.5</v>
      </c>
      <c r="AD17" s="200">
        <v>90</v>
      </c>
      <c r="AE17" s="208">
        <v>90</v>
      </c>
      <c r="AF17" s="208">
        <v>85</v>
      </c>
      <c r="AG17" s="208">
        <v>95</v>
      </c>
      <c r="AH17" s="208">
        <v>85</v>
      </c>
      <c r="AI17" s="208">
        <v>85</v>
      </c>
      <c r="AJ17" s="234"/>
      <c r="AK17" s="208"/>
      <c r="AL17" s="207"/>
      <c r="AM17" s="197">
        <f t="shared" si="3"/>
        <v>61.75</v>
      </c>
      <c r="AN17" s="201"/>
      <c r="AO17" s="196"/>
      <c r="AP17" s="199"/>
      <c r="AQ17" s="198"/>
      <c r="AR17" s="202"/>
      <c r="AS17" s="202"/>
      <c r="AT17" s="202"/>
      <c r="AU17" s="235"/>
      <c r="AV17" s="197"/>
      <c r="AW17" s="203">
        <v>95</v>
      </c>
      <c r="AX17" s="235">
        <v>90</v>
      </c>
      <c r="AY17" s="290">
        <f t="shared" si="4"/>
        <v>92.5</v>
      </c>
      <c r="AZ17" s="204"/>
      <c r="BA17" s="205"/>
      <c r="BB17" s="290">
        <f t="shared" si="5"/>
        <v>0</v>
      </c>
      <c r="BC17" s="204">
        <v>85</v>
      </c>
      <c r="BD17" s="205"/>
      <c r="BE17" s="290">
        <f t="shared" si="6"/>
        <v>42.5</v>
      </c>
      <c r="BF17" s="206"/>
      <c r="BG17" s="207"/>
      <c r="BH17" s="197"/>
      <c r="BI17" s="208"/>
      <c r="BJ17" s="207"/>
      <c r="BK17" s="197"/>
      <c r="BL17" s="209"/>
      <c r="BM17" s="1"/>
      <c r="BN17" s="1"/>
    </row>
    <row r="18" spans="2:66" s="57" customFormat="1" x14ac:dyDescent="0.25">
      <c r="B18" s="186">
        <v>7</v>
      </c>
      <c r="C18" s="187"/>
      <c r="D18" s="188"/>
      <c r="E18" s="291">
        <f t="shared" si="7"/>
        <v>11</v>
      </c>
      <c r="F18" s="189"/>
      <c r="G18" s="190"/>
      <c r="H18" s="191"/>
      <c r="I18" s="192"/>
      <c r="J18" s="193"/>
      <c r="K18" s="198">
        <v>70</v>
      </c>
      <c r="L18" s="208">
        <v>75</v>
      </c>
      <c r="M18" s="234">
        <v>70</v>
      </c>
      <c r="N18" s="234">
        <v>70</v>
      </c>
      <c r="O18" s="235"/>
      <c r="P18" s="235"/>
      <c r="Q18" s="197">
        <f t="shared" si="0"/>
        <v>50</v>
      </c>
      <c r="R18" s="194">
        <v>65</v>
      </c>
      <c r="S18" s="236"/>
      <c r="T18" s="196"/>
      <c r="U18" s="197">
        <f t="shared" si="1"/>
        <v>26</v>
      </c>
      <c r="V18" s="198">
        <v>70</v>
      </c>
      <c r="W18" s="195"/>
      <c r="X18" s="208">
        <v>75</v>
      </c>
      <c r="Y18" s="234"/>
      <c r="Z18" s="234"/>
      <c r="AA18" s="208"/>
      <c r="AB18" s="207"/>
      <c r="AC18" s="197">
        <f t="shared" si="2"/>
        <v>29.5</v>
      </c>
      <c r="AD18" s="200">
        <v>80</v>
      </c>
      <c r="AE18" s="208">
        <v>75</v>
      </c>
      <c r="AF18" s="208">
        <v>75</v>
      </c>
      <c r="AG18" s="208">
        <v>80</v>
      </c>
      <c r="AH18" s="208">
        <v>75</v>
      </c>
      <c r="AI18" s="208">
        <v>80</v>
      </c>
      <c r="AJ18" s="234"/>
      <c r="AK18" s="208"/>
      <c r="AL18" s="207"/>
      <c r="AM18" s="197">
        <f t="shared" si="3"/>
        <v>54</v>
      </c>
      <c r="AN18" s="201">
        <v>65</v>
      </c>
      <c r="AO18" s="196"/>
      <c r="AP18" s="199"/>
      <c r="AQ18" s="198"/>
      <c r="AR18" s="202"/>
      <c r="AS18" s="202"/>
      <c r="AT18" s="202"/>
      <c r="AU18" s="235"/>
      <c r="AV18" s="197"/>
      <c r="AW18" s="203">
        <v>80</v>
      </c>
      <c r="AX18" s="235">
        <v>85</v>
      </c>
      <c r="AY18" s="290">
        <f t="shared" si="4"/>
        <v>82.5</v>
      </c>
      <c r="AZ18" s="204"/>
      <c r="BA18" s="205"/>
      <c r="BB18" s="290">
        <f t="shared" si="5"/>
        <v>0</v>
      </c>
      <c r="BC18" s="204">
        <v>85</v>
      </c>
      <c r="BD18" s="205"/>
      <c r="BE18" s="290">
        <f t="shared" si="6"/>
        <v>42.5</v>
      </c>
      <c r="BF18" s="206"/>
      <c r="BG18" s="207"/>
      <c r="BH18" s="197"/>
      <c r="BI18" s="208"/>
      <c r="BJ18" s="207"/>
      <c r="BK18" s="197"/>
      <c r="BL18" s="209"/>
      <c r="BM18" s="1"/>
      <c r="BN18" s="1"/>
    </row>
    <row r="19" spans="2:66" s="57" customFormat="1" x14ac:dyDescent="0.25">
      <c r="B19" s="186">
        <v>8</v>
      </c>
      <c r="C19" s="187"/>
      <c r="D19" s="188"/>
      <c r="E19" s="291">
        <f t="shared" si="7"/>
        <v>14</v>
      </c>
      <c r="F19" s="189"/>
      <c r="G19" s="190"/>
      <c r="H19" s="191"/>
      <c r="I19" s="192"/>
      <c r="J19" s="193"/>
      <c r="K19" s="198">
        <v>80</v>
      </c>
      <c r="L19" s="202">
        <v>80</v>
      </c>
      <c r="M19" s="234">
        <v>70</v>
      </c>
      <c r="N19" s="202">
        <v>85</v>
      </c>
      <c r="O19" s="235"/>
      <c r="P19" s="235"/>
      <c r="Q19" s="197">
        <f t="shared" si="0"/>
        <v>55.25</v>
      </c>
      <c r="R19" s="194">
        <v>70</v>
      </c>
      <c r="S19" s="236"/>
      <c r="T19" s="196"/>
      <c r="U19" s="197">
        <f t="shared" si="1"/>
        <v>28</v>
      </c>
      <c r="V19" s="198">
        <v>75</v>
      </c>
      <c r="W19" s="195"/>
      <c r="X19" s="208">
        <v>80</v>
      </c>
      <c r="Y19" s="208">
        <v>80</v>
      </c>
      <c r="Z19" s="208">
        <v>85</v>
      </c>
      <c r="AA19" s="208"/>
      <c r="AB19" s="207"/>
      <c r="AC19" s="197">
        <f t="shared" si="2"/>
        <v>64</v>
      </c>
      <c r="AD19" s="200">
        <v>80</v>
      </c>
      <c r="AE19" s="208">
        <v>75</v>
      </c>
      <c r="AF19" s="234"/>
      <c r="AG19" s="208">
        <v>80</v>
      </c>
      <c r="AH19" s="208">
        <v>75</v>
      </c>
      <c r="AI19" s="208">
        <v>85</v>
      </c>
      <c r="AJ19" s="208">
        <v>75</v>
      </c>
      <c r="AK19" s="208"/>
      <c r="AL19" s="207"/>
      <c r="AM19" s="197">
        <f t="shared" si="3"/>
        <v>50.75</v>
      </c>
      <c r="AN19" s="201"/>
      <c r="AO19" s="196"/>
      <c r="AP19" s="199"/>
      <c r="AQ19" s="198"/>
      <c r="AR19" s="202"/>
      <c r="AS19" s="202"/>
      <c r="AT19" s="202"/>
      <c r="AU19" s="235"/>
      <c r="AV19" s="197"/>
      <c r="AW19" s="203">
        <v>50</v>
      </c>
      <c r="AX19" s="235">
        <v>70</v>
      </c>
      <c r="AY19" s="290">
        <f t="shared" si="4"/>
        <v>60</v>
      </c>
      <c r="AZ19" s="204"/>
      <c r="BA19" s="205"/>
      <c r="BB19" s="290">
        <f t="shared" si="5"/>
        <v>0</v>
      </c>
      <c r="BC19" s="204">
        <v>55</v>
      </c>
      <c r="BD19" s="205"/>
      <c r="BE19" s="290">
        <f t="shared" si="6"/>
        <v>27.5</v>
      </c>
      <c r="BF19" s="206"/>
      <c r="BG19" s="207"/>
      <c r="BH19" s="197"/>
      <c r="BI19" s="208"/>
      <c r="BJ19" s="207"/>
      <c r="BK19" s="197"/>
      <c r="BL19" s="209"/>
      <c r="BM19" s="1"/>
      <c r="BN19" s="1"/>
    </row>
    <row r="20" spans="2:66" s="57" customFormat="1" x14ac:dyDescent="0.25">
      <c r="B20" s="186">
        <v>9</v>
      </c>
      <c r="C20" s="187"/>
      <c r="D20" s="188"/>
      <c r="E20" s="291">
        <f t="shared" si="7"/>
        <v>19</v>
      </c>
      <c r="F20" s="189"/>
      <c r="G20" s="190"/>
      <c r="H20" s="191"/>
      <c r="I20" s="192"/>
      <c r="J20" s="193"/>
      <c r="K20" s="198">
        <v>85</v>
      </c>
      <c r="L20" s="202">
        <v>80</v>
      </c>
      <c r="M20" s="202">
        <v>85</v>
      </c>
      <c r="N20" s="202">
        <v>85</v>
      </c>
      <c r="O20" s="235"/>
      <c r="P20" s="235"/>
      <c r="Q20" s="197">
        <f t="shared" si="0"/>
        <v>58.5</v>
      </c>
      <c r="R20" s="194">
        <v>70</v>
      </c>
      <c r="S20" s="195">
        <v>85</v>
      </c>
      <c r="T20" s="196"/>
      <c r="U20" s="197">
        <f t="shared" si="1"/>
        <v>62</v>
      </c>
      <c r="V20" s="198">
        <v>75</v>
      </c>
      <c r="W20" s="195"/>
      <c r="X20" s="208">
        <v>80</v>
      </c>
      <c r="Y20" s="208">
        <v>80</v>
      </c>
      <c r="Z20" s="208">
        <v>85</v>
      </c>
      <c r="AA20" s="208"/>
      <c r="AB20" s="207"/>
      <c r="AC20" s="197">
        <f t="shared" si="2"/>
        <v>64</v>
      </c>
      <c r="AD20" s="200">
        <v>80</v>
      </c>
      <c r="AE20" s="208">
        <v>75</v>
      </c>
      <c r="AF20" s="208">
        <v>85</v>
      </c>
      <c r="AG20" s="208">
        <v>85</v>
      </c>
      <c r="AH20" s="208">
        <v>80</v>
      </c>
      <c r="AI20" s="208">
        <v>85</v>
      </c>
      <c r="AJ20" s="208">
        <v>75</v>
      </c>
      <c r="AK20" s="208"/>
      <c r="AL20" s="207"/>
      <c r="AM20" s="197">
        <f t="shared" si="3"/>
        <v>64.5</v>
      </c>
      <c r="AN20" s="201"/>
      <c r="AO20" s="196"/>
      <c r="AP20" s="199"/>
      <c r="AQ20" s="198"/>
      <c r="AR20" s="202"/>
      <c r="AS20" s="202"/>
      <c r="AT20" s="202"/>
      <c r="AU20" s="235"/>
      <c r="AV20" s="197"/>
      <c r="AW20" s="203">
        <v>75</v>
      </c>
      <c r="AX20" s="235">
        <v>70</v>
      </c>
      <c r="AY20" s="290">
        <f t="shared" si="4"/>
        <v>72.5</v>
      </c>
      <c r="AZ20" s="204"/>
      <c r="BA20" s="205"/>
      <c r="BB20" s="290">
        <f t="shared" si="5"/>
        <v>0</v>
      </c>
      <c r="BC20" s="204">
        <v>70</v>
      </c>
      <c r="BD20" s="205"/>
      <c r="BE20" s="290">
        <f t="shared" si="6"/>
        <v>35</v>
      </c>
      <c r="BF20" s="206"/>
      <c r="BG20" s="207"/>
      <c r="BH20" s="197"/>
      <c r="BI20" s="208"/>
      <c r="BJ20" s="207"/>
      <c r="BK20" s="197"/>
      <c r="BL20" s="209"/>
      <c r="BM20" s="1"/>
      <c r="BN20" s="1"/>
    </row>
    <row r="21" spans="2:66" s="57" customFormat="1" x14ac:dyDescent="0.25">
      <c r="B21" s="186">
        <v>10</v>
      </c>
      <c r="C21" s="187"/>
      <c r="D21" s="188"/>
      <c r="E21" s="291">
        <f t="shared" si="7"/>
        <v>19</v>
      </c>
      <c r="F21" s="189"/>
      <c r="G21" s="190"/>
      <c r="H21" s="191"/>
      <c r="I21" s="192"/>
      <c r="J21" s="193"/>
      <c r="K21" s="198">
        <v>90</v>
      </c>
      <c r="L21" s="202">
        <v>85</v>
      </c>
      <c r="M21" s="202">
        <v>85</v>
      </c>
      <c r="N21" s="202">
        <v>85</v>
      </c>
      <c r="O21" s="235"/>
      <c r="P21" s="235"/>
      <c r="Q21" s="197">
        <f t="shared" si="0"/>
        <v>59.75</v>
      </c>
      <c r="R21" s="194">
        <v>80</v>
      </c>
      <c r="S21" s="195">
        <v>85</v>
      </c>
      <c r="T21" s="196"/>
      <c r="U21" s="197">
        <f t="shared" si="1"/>
        <v>66</v>
      </c>
      <c r="V21" s="198">
        <v>85</v>
      </c>
      <c r="W21" s="195"/>
      <c r="X21" s="208">
        <v>85</v>
      </c>
      <c r="Y21" s="208">
        <v>80</v>
      </c>
      <c r="Z21" s="208">
        <v>85</v>
      </c>
      <c r="AA21" s="208"/>
      <c r="AB21" s="207"/>
      <c r="AC21" s="197">
        <f t="shared" si="2"/>
        <v>66.5</v>
      </c>
      <c r="AD21" s="200">
        <v>90</v>
      </c>
      <c r="AE21" s="208">
        <v>90</v>
      </c>
      <c r="AF21" s="208">
        <v>85</v>
      </c>
      <c r="AG21" s="208">
        <v>90</v>
      </c>
      <c r="AH21" s="208">
        <v>80</v>
      </c>
      <c r="AI21" s="208">
        <v>75</v>
      </c>
      <c r="AJ21" s="208">
        <v>70</v>
      </c>
      <c r="AK21" s="208"/>
      <c r="AL21" s="207"/>
      <c r="AM21" s="197">
        <f t="shared" si="3"/>
        <v>66.75</v>
      </c>
      <c r="AN21" s="201"/>
      <c r="AO21" s="196"/>
      <c r="AP21" s="199"/>
      <c r="AQ21" s="198"/>
      <c r="AR21" s="202"/>
      <c r="AS21" s="202"/>
      <c r="AT21" s="202"/>
      <c r="AU21" s="235"/>
      <c r="AV21" s="197"/>
      <c r="AW21" s="203">
        <v>80</v>
      </c>
      <c r="AX21" s="235">
        <v>75</v>
      </c>
      <c r="AY21" s="290">
        <f t="shared" si="4"/>
        <v>77.5</v>
      </c>
      <c r="AZ21" s="204"/>
      <c r="BA21" s="205"/>
      <c r="BB21" s="290">
        <f t="shared" si="5"/>
        <v>0</v>
      </c>
      <c r="BC21" s="204">
        <v>70</v>
      </c>
      <c r="BD21" s="205"/>
      <c r="BE21" s="290">
        <f t="shared" si="6"/>
        <v>35</v>
      </c>
      <c r="BF21" s="206"/>
      <c r="BG21" s="207"/>
      <c r="BH21" s="197"/>
      <c r="BI21" s="208"/>
      <c r="BJ21" s="207"/>
      <c r="BK21" s="197"/>
      <c r="BL21" s="209"/>
      <c r="BM21" s="1"/>
      <c r="BN21" s="1"/>
    </row>
    <row r="22" spans="2:66" s="57" customFormat="1" x14ac:dyDescent="0.25">
      <c r="B22" s="186">
        <v>11</v>
      </c>
      <c r="C22" s="187"/>
      <c r="D22" s="188"/>
      <c r="E22" s="291">
        <f t="shared" si="7"/>
        <v>8</v>
      </c>
      <c r="F22" s="189"/>
      <c r="G22" s="190"/>
      <c r="H22" s="191"/>
      <c r="I22" s="192"/>
      <c r="J22" s="193"/>
      <c r="K22" s="198">
        <v>50</v>
      </c>
      <c r="L22" s="234">
        <v>70</v>
      </c>
      <c r="M22" s="234">
        <v>60</v>
      </c>
      <c r="N22" s="234">
        <v>65</v>
      </c>
      <c r="O22" s="235"/>
      <c r="P22" s="235"/>
      <c r="Q22" s="197">
        <f t="shared" si="0"/>
        <v>44.75</v>
      </c>
      <c r="R22" s="194">
        <v>50</v>
      </c>
      <c r="S22" s="195">
        <v>70</v>
      </c>
      <c r="T22" s="196"/>
      <c r="U22" s="197">
        <f t="shared" si="1"/>
        <v>48</v>
      </c>
      <c r="V22" s="198">
        <v>60</v>
      </c>
      <c r="W22" s="195"/>
      <c r="X22" s="208">
        <v>70</v>
      </c>
      <c r="Y22" s="208">
        <v>75</v>
      </c>
      <c r="Z22" s="234"/>
      <c r="AA22" s="208"/>
      <c r="AB22" s="207"/>
      <c r="AC22" s="197">
        <f t="shared" si="2"/>
        <v>49.5</v>
      </c>
      <c r="AD22" s="200">
        <v>75</v>
      </c>
      <c r="AE22" s="208">
        <v>70</v>
      </c>
      <c r="AF22" s="208">
        <v>75</v>
      </c>
      <c r="AG22" s="208">
        <v>80</v>
      </c>
      <c r="AH22" s="208">
        <v>75</v>
      </c>
      <c r="AI22" s="208">
        <v>70</v>
      </c>
      <c r="AJ22" s="208">
        <v>65</v>
      </c>
      <c r="AK22" s="208"/>
      <c r="AL22" s="207"/>
      <c r="AM22" s="197">
        <f t="shared" si="3"/>
        <v>58.25</v>
      </c>
      <c r="AN22" s="201">
        <v>60</v>
      </c>
      <c r="AO22" s="196"/>
      <c r="AP22" s="199"/>
      <c r="AQ22" s="198"/>
      <c r="AR22" s="202"/>
      <c r="AS22" s="202"/>
      <c r="AT22" s="202"/>
      <c r="AU22" s="235"/>
      <c r="AV22" s="197"/>
      <c r="AW22" s="203">
        <v>60</v>
      </c>
      <c r="AX22" s="235">
        <v>60</v>
      </c>
      <c r="AY22" s="290">
        <f t="shared" si="4"/>
        <v>60</v>
      </c>
      <c r="AZ22" s="204"/>
      <c r="BA22" s="205"/>
      <c r="BB22" s="290">
        <f t="shared" si="5"/>
        <v>0</v>
      </c>
      <c r="BC22" s="204">
        <v>75</v>
      </c>
      <c r="BD22" s="205"/>
      <c r="BE22" s="290">
        <f t="shared" si="6"/>
        <v>37.5</v>
      </c>
      <c r="BF22" s="206"/>
      <c r="BG22" s="207"/>
      <c r="BH22" s="197"/>
      <c r="BI22" s="208"/>
      <c r="BJ22" s="207"/>
      <c r="BK22" s="197"/>
      <c r="BL22" s="209"/>
      <c r="BM22" s="1"/>
      <c r="BN22" s="1"/>
    </row>
    <row r="23" spans="2:66" s="57" customFormat="1" x14ac:dyDescent="0.25">
      <c r="B23" s="186">
        <v>12</v>
      </c>
      <c r="C23" s="187"/>
      <c r="D23" s="188"/>
      <c r="E23" s="291">
        <f t="shared" si="7"/>
        <v>9</v>
      </c>
      <c r="F23" s="189"/>
      <c r="G23" s="190"/>
      <c r="H23" s="191"/>
      <c r="I23" s="192"/>
      <c r="J23" s="193"/>
      <c r="K23" s="198">
        <v>60</v>
      </c>
      <c r="L23" s="234">
        <v>65</v>
      </c>
      <c r="M23" s="234">
        <v>65</v>
      </c>
      <c r="N23" s="234">
        <v>70</v>
      </c>
      <c r="O23" s="235"/>
      <c r="P23" s="235"/>
      <c r="Q23" s="197">
        <f t="shared" si="0"/>
        <v>46.5</v>
      </c>
      <c r="R23" s="194">
        <v>55</v>
      </c>
      <c r="S23" s="195">
        <v>65</v>
      </c>
      <c r="T23" s="196"/>
      <c r="U23" s="197">
        <f t="shared" si="1"/>
        <v>48</v>
      </c>
      <c r="V23" s="198">
        <v>60</v>
      </c>
      <c r="W23" s="195"/>
      <c r="X23" s="208">
        <v>70</v>
      </c>
      <c r="Y23" s="208">
        <v>75</v>
      </c>
      <c r="Z23" s="234"/>
      <c r="AA23" s="208"/>
      <c r="AB23" s="207"/>
      <c r="AC23" s="197">
        <f t="shared" si="2"/>
        <v>49.5</v>
      </c>
      <c r="AD23" s="200">
        <v>75</v>
      </c>
      <c r="AE23" s="208">
        <v>70</v>
      </c>
      <c r="AF23" s="208">
        <v>75</v>
      </c>
      <c r="AG23" s="208">
        <v>80</v>
      </c>
      <c r="AH23" s="208">
        <v>80</v>
      </c>
      <c r="AI23" s="208">
        <v>65</v>
      </c>
      <c r="AJ23" s="208">
        <v>60</v>
      </c>
      <c r="AK23" s="208"/>
      <c r="AL23" s="207"/>
      <c r="AM23" s="197">
        <f t="shared" si="3"/>
        <v>57.75</v>
      </c>
      <c r="AN23" s="201">
        <v>75</v>
      </c>
      <c r="AO23" s="196"/>
      <c r="AP23" s="199"/>
      <c r="AQ23" s="198"/>
      <c r="AR23" s="202"/>
      <c r="AS23" s="202"/>
      <c r="AT23" s="202"/>
      <c r="AU23" s="235"/>
      <c r="AV23" s="197"/>
      <c r="AW23" s="203">
        <v>60</v>
      </c>
      <c r="AX23" s="235">
        <v>60</v>
      </c>
      <c r="AY23" s="290">
        <f t="shared" si="4"/>
        <v>60</v>
      </c>
      <c r="AZ23" s="204"/>
      <c r="BA23" s="205"/>
      <c r="BB23" s="290">
        <f t="shared" si="5"/>
        <v>0</v>
      </c>
      <c r="BC23" s="204">
        <v>75</v>
      </c>
      <c r="BD23" s="205"/>
      <c r="BE23" s="290">
        <f t="shared" si="6"/>
        <v>37.5</v>
      </c>
      <c r="BF23" s="206"/>
      <c r="BG23" s="207"/>
      <c r="BH23" s="197"/>
      <c r="BI23" s="208"/>
      <c r="BJ23" s="207"/>
      <c r="BK23" s="197"/>
      <c r="BL23" s="209"/>
      <c r="BM23" s="1"/>
      <c r="BN23" s="1"/>
    </row>
    <row r="24" spans="2:66" s="57" customFormat="1" x14ac:dyDescent="0.25">
      <c r="B24" s="186">
        <v>13</v>
      </c>
      <c r="C24" s="187"/>
      <c r="D24" s="188"/>
      <c r="E24" s="291">
        <f t="shared" si="7"/>
        <v>20</v>
      </c>
      <c r="F24" s="189"/>
      <c r="G24" s="190"/>
      <c r="H24" s="191"/>
      <c r="I24" s="192"/>
      <c r="J24" s="193"/>
      <c r="K24" s="198">
        <v>85</v>
      </c>
      <c r="L24" s="202">
        <v>85</v>
      </c>
      <c r="M24" s="202">
        <v>80</v>
      </c>
      <c r="N24" s="202">
        <v>80</v>
      </c>
      <c r="O24" s="235"/>
      <c r="P24" s="235"/>
      <c r="Q24" s="197">
        <f t="shared" si="0"/>
        <v>57.25</v>
      </c>
      <c r="R24" s="194">
        <v>80</v>
      </c>
      <c r="S24" s="195">
        <v>85</v>
      </c>
      <c r="T24" s="196"/>
      <c r="U24" s="197">
        <f t="shared" si="1"/>
        <v>66</v>
      </c>
      <c r="V24" s="198">
        <v>85</v>
      </c>
      <c r="W24" s="195"/>
      <c r="X24" s="208">
        <v>90</v>
      </c>
      <c r="Y24" s="208">
        <v>85</v>
      </c>
      <c r="Z24" s="208">
        <v>80</v>
      </c>
      <c r="AA24" s="208"/>
      <c r="AB24" s="207"/>
      <c r="AC24" s="197">
        <f t="shared" si="2"/>
        <v>69</v>
      </c>
      <c r="AD24" s="200">
        <v>90</v>
      </c>
      <c r="AE24" s="208">
        <v>85</v>
      </c>
      <c r="AF24" s="208">
        <v>85</v>
      </c>
      <c r="AG24" s="208">
        <v>85</v>
      </c>
      <c r="AH24" s="208">
        <v>85</v>
      </c>
      <c r="AI24" s="208">
        <v>80</v>
      </c>
      <c r="AJ24" s="208">
        <v>75</v>
      </c>
      <c r="AK24" s="208"/>
      <c r="AL24" s="207"/>
      <c r="AM24" s="197">
        <f t="shared" si="3"/>
        <v>67</v>
      </c>
      <c r="AN24" s="201"/>
      <c r="AO24" s="196"/>
      <c r="AP24" s="199"/>
      <c r="AQ24" s="198"/>
      <c r="AR24" s="202"/>
      <c r="AS24" s="202"/>
      <c r="AT24" s="202"/>
      <c r="AU24" s="235"/>
      <c r="AV24" s="197"/>
      <c r="AW24" s="203">
        <v>65</v>
      </c>
      <c r="AX24" s="235">
        <v>70</v>
      </c>
      <c r="AY24" s="290">
        <f t="shared" si="4"/>
        <v>67.5</v>
      </c>
      <c r="AZ24" s="204"/>
      <c r="BA24" s="205"/>
      <c r="BB24" s="290">
        <f t="shared" si="5"/>
        <v>0</v>
      </c>
      <c r="BC24" s="204">
        <v>75</v>
      </c>
      <c r="BD24" s="205"/>
      <c r="BE24" s="290">
        <f t="shared" si="6"/>
        <v>37.5</v>
      </c>
      <c r="BF24" s="206"/>
      <c r="BG24" s="207"/>
      <c r="BH24" s="197"/>
      <c r="BI24" s="208"/>
      <c r="BJ24" s="207"/>
      <c r="BK24" s="197"/>
      <c r="BL24" s="209"/>
      <c r="BM24" s="1"/>
      <c r="BN24" s="1"/>
    </row>
    <row r="25" spans="2:66" s="57" customFormat="1" x14ac:dyDescent="0.25">
      <c r="B25" s="186">
        <v>14</v>
      </c>
      <c r="C25" s="187"/>
      <c r="D25" s="188"/>
      <c r="E25" s="291">
        <f t="shared" si="7"/>
        <v>20</v>
      </c>
      <c r="F25" s="189"/>
      <c r="G25" s="190"/>
      <c r="H25" s="191"/>
      <c r="I25" s="192"/>
      <c r="J25" s="193"/>
      <c r="K25" s="198">
        <v>90</v>
      </c>
      <c r="L25" s="202">
        <v>90</v>
      </c>
      <c r="M25" s="202">
        <v>80</v>
      </c>
      <c r="N25" s="202">
        <v>85</v>
      </c>
      <c r="O25" s="235"/>
      <c r="P25" s="235"/>
      <c r="Q25" s="197">
        <f t="shared" si="0"/>
        <v>59.75</v>
      </c>
      <c r="R25" s="194">
        <v>85</v>
      </c>
      <c r="S25" s="195">
        <v>85</v>
      </c>
      <c r="T25" s="196"/>
      <c r="U25" s="197">
        <f t="shared" si="1"/>
        <v>68</v>
      </c>
      <c r="V25" s="198">
        <v>90</v>
      </c>
      <c r="W25" s="195"/>
      <c r="X25" s="208">
        <v>90</v>
      </c>
      <c r="Y25" s="208">
        <v>85</v>
      </c>
      <c r="Z25" s="208">
        <v>80</v>
      </c>
      <c r="AA25" s="208"/>
      <c r="AB25" s="207"/>
      <c r="AC25" s="197">
        <f t="shared" si="2"/>
        <v>69.5</v>
      </c>
      <c r="AD25" s="200">
        <v>90</v>
      </c>
      <c r="AE25" s="208">
        <v>90</v>
      </c>
      <c r="AF25" s="208">
        <v>85</v>
      </c>
      <c r="AG25" s="208">
        <v>90</v>
      </c>
      <c r="AH25" s="208">
        <v>85</v>
      </c>
      <c r="AI25" s="208">
        <v>75</v>
      </c>
      <c r="AJ25" s="208">
        <v>75</v>
      </c>
      <c r="AK25" s="208"/>
      <c r="AL25" s="207"/>
      <c r="AM25" s="197">
        <f t="shared" si="3"/>
        <v>67.75</v>
      </c>
      <c r="AN25" s="201"/>
      <c r="AO25" s="196"/>
      <c r="AP25" s="199"/>
      <c r="AQ25" s="198"/>
      <c r="AR25" s="202"/>
      <c r="AS25" s="202"/>
      <c r="AT25" s="202"/>
      <c r="AU25" s="235"/>
      <c r="AV25" s="197"/>
      <c r="AW25" s="203">
        <v>65</v>
      </c>
      <c r="AX25" s="235">
        <v>70</v>
      </c>
      <c r="AY25" s="290">
        <f t="shared" si="4"/>
        <v>67.5</v>
      </c>
      <c r="AZ25" s="204"/>
      <c r="BA25" s="205"/>
      <c r="BB25" s="290">
        <f t="shared" si="5"/>
        <v>0</v>
      </c>
      <c r="BC25" s="204">
        <v>80</v>
      </c>
      <c r="BD25" s="205"/>
      <c r="BE25" s="290">
        <f t="shared" si="6"/>
        <v>40</v>
      </c>
      <c r="BF25" s="206"/>
      <c r="BG25" s="207"/>
      <c r="BH25" s="197"/>
      <c r="BI25" s="208"/>
      <c r="BJ25" s="207"/>
      <c r="BK25" s="197"/>
      <c r="BL25" s="209"/>
      <c r="BM25" s="1"/>
      <c r="BN25" s="1"/>
    </row>
    <row r="26" spans="2:66" s="57" customFormat="1" x14ac:dyDescent="0.25">
      <c r="B26" s="186">
        <v>15</v>
      </c>
      <c r="C26" s="187"/>
      <c r="D26" s="188"/>
      <c r="E26" s="291">
        <f t="shared" si="7"/>
        <v>7</v>
      </c>
      <c r="F26" s="189"/>
      <c r="G26" s="190"/>
      <c r="H26" s="191"/>
      <c r="I26" s="192"/>
      <c r="J26" s="193"/>
      <c r="K26" s="198">
        <v>65</v>
      </c>
      <c r="L26" s="208">
        <v>75</v>
      </c>
      <c r="M26" s="234">
        <v>70</v>
      </c>
      <c r="N26" s="208">
        <v>75</v>
      </c>
      <c r="O26" s="235"/>
      <c r="P26" s="235"/>
      <c r="Q26" s="197">
        <f t="shared" si="0"/>
        <v>51</v>
      </c>
      <c r="R26" s="194">
        <v>60</v>
      </c>
      <c r="S26" s="236"/>
      <c r="T26" s="196"/>
      <c r="U26" s="197">
        <f t="shared" si="1"/>
        <v>24</v>
      </c>
      <c r="V26" s="198">
        <v>65</v>
      </c>
      <c r="W26" s="195"/>
      <c r="X26" s="208">
        <v>70</v>
      </c>
      <c r="Y26" s="208">
        <v>75</v>
      </c>
      <c r="Z26" s="208">
        <v>80</v>
      </c>
      <c r="AA26" s="208"/>
      <c r="AB26" s="207"/>
      <c r="AC26" s="197">
        <f t="shared" si="2"/>
        <v>58</v>
      </c>
      <c r="AD26" s="200">
        <v>70</v>
      </c>
      <c r="AE26" s="208">
        <v>75</v>
      </c>
      <c r="AF26" s="208">
        <v>70</v>
      </c>
      <c r="AG26" s="208">
        <v>75</v>
      </c>
      <c r="AH26" s="208">
        <v>75</v>
      </c>
      <c r="AI26" s="208">
        <v>70</v>
      </c>
      <c r="AJ26" s="208">
        <v>65</v>
      </c>
      <c r="AK26" s="208"/>
      <c r="AL26" s="207"/>
      <c r="AM26" s="197">
        <f t="shared" si="3"/>
        <v>57.25</v>
      </c>
      <c r="AN26" s="201">
        <v>45</v>
      </c>
      <c r="AO26" s="196"/>
      <c r="AP26" s="199"/>
      <c r="AQ26" s="198"/>
      <c r="AR26" s="202"/>
      <c r="AS26" s="202"/>
      <c r="AT26" s="202"/>
      <c r="AU26" s="235"/>
      <c r="AV26" s="197"/>
      <c r="AW26" s="203">
        <v>50</v>
      </c>
      <c r="AX26" s="235">
        <v>50</v>
      </c>
      <c r="AY26" s="290">
        <f t="shared" si="4"/>
        <v>50</v>
      </c>
      <c r="AZ26" s="204"/>
      <c r="BA26" s="205"/>
      <c r="BB26" s="290">
        <f t="shared" si="5"/>
        <v>0</v>
      </c>
      <c r="BC26" s="204">
        <v>55</v>
      </c>
      <c r="BD26" s="205"/>
      <c r="BE26" s="290">
        <f t="shared" si="6"/>
        <v>27.5</v>
      </c>
      <c r="BF26" s="206"/>
      <c r="BG26" s="207"/>
      <c r="BH26" s="197"/>
      <c r="BI26" s="208"/>
      <c r="BJ26" s="207"/>
      <c r="BK26" s="197"/>
      <c r="BL26" s="209"/>
      <c r="BM26" s="1"/>
      <c r="BN26" s="1"/>
    </row>
    <row r="27" spans="2:66" s="57" customFormat="1" x14ac:dyDescent="0.25">
      <c r="B27" s="186">
        <v>16</v>
      </c>
      <c r="C27" s="187"/>
      <c r="D27" s="188"/>
      <c r="E27" s="291">
        <f t="shared" si="7"/>
        <v>17</v>
      </c>
      <c r="F27" s="189"/>
      <c r="G27" s="190"/>
      <c r="H27" s="191"/>
      <c r="I27" s="192"/>
      <c r="J27" s="193"/>
      <c r="K27" s="198">
        <v>70</v>
      </c>
      <c r="L27" s="208">
        <v>75</v>
      </c>
      <c r="M27" s="234">
        <v>70</v>
      </c>
      <c r="N27" s="208">
        <v>75</v>
      </c>
      <c r="O27" s="235"/>
      <c r="P27" s="235"/>
      <c r="Q27" s="197">
        <f t="shared" si="0"/>
        <v>51.25</v>
      </c>
      <c r="R27" s="194">
        <v>70</v>
      </c>
      <c r="S27" s="195">
        <v>75</v>
      </c>
      <c r="T27" s="196"/>
      <c r="U27" s="197">
        <f t="shared" si="1"/>
        <v>58</v>
      </c>
      <c r="V27" s="198">
        <v>75</v>
      </c>
      <c r="W27" s="195"/>
      <c r="X27" s="208">
        <v>80</v>
      </c>
      <c r="Y27" s="208">
        <v>85</v>
      </c>
      <c r="Z27" s="208">
        <v>80</v>
      </c>
      <c r="AA27" s="208"/>
      <c r="AB27" s="207"/>
      <c r="AC27" s="197">
        <f t="shared" si="2"/>
        <v>65</v>
      </c>
      <c r="AD27" s="200">
        <v>75</v>
      </c>
      <c r="AE27" s="208">
        <v>80</v>
      </c>
      <c r="AF27" s="208">
        <v>75</v>
      </c>
      <c r="AG27" s="208">
        <v>80</v>
      </c>
      <c r="AH27" s="208">
        <v>75</v>
      </c>
      <c r="AI27" s="208">
        <v>80</v>
      </c>
      <c r="AJ27" s="208">
        <v>80</v>
      </c>
      <c r="AK27" s="208"/>
      <c r="AL27" s="207"/>
      <c r="AM27" s="197">
        <f t="shared" si="3"/>
        <v>62.25</v>
      </c>
      <c r="AN27" s="201"/>
      <c r="AO27" s="196"/>
      <c r="AP27" s="199"/>
      <c r="AQ27" s="198"/>
      <c r="AR27" s="202"/>
      <c r="AS27" s="202"/>
      <c r="AT27" s="202"/>
      <c r="AU27" s="235"/>
      <c r="AV27" s="197"/>
      <c r="AW27" s="203">
        <v>60</v>
      </c>
      <c r="AX27" s="235">
        <v>65</v>
      </c>
      <c r="AY27" s="290">
        <f t="shared" si="4"/>
        <v>62.5</v>
      </c>
      <c r="AZ27" s="204"/>
      <c r="BA27" s="205"/>
      <c r="BB27" s="290">
        <f t="shared" si="5"/>
        <v>0</v>
      </c>
      <c r="BC27" s="204">
        <v>85</v>
      </c>
      <c r="BD27" s="205"/>
      <c r="BE27" s="290">
        <f t="shared" si="6"/>
        <v>42.5</v>
      </c>
      <c r="BF27" s="206"/>
      <c r="BG27" s="207"/>
      <c r="BH27" s="197"/>
      <c r="BI27" s="208"/>
      <c r="BJ27" s="207"/>
      <c r="BK27" s="197"/>
      <c r="BL27" s="209"/>
      <c r="BM27" s="1"/>
      <c r="BN27" s="1"/>
    </row>
    <row r="28" spans="2:66" s="57" customFormat="1" x14ac:dyDescent="0.25">
      <c r="B28" s="186">
        <v>17</v>
      </c>
      <c r="C28" s="187"/>
      <c r="D28" s="188"/>
      <c r="E28" s="291">
        <f t="shared" si="7"/>
        <v>16</v>
      </c>
      <c r="F28" s="189"/>
      <c r="G28" s="190"/>
      <c r="H28" s="191"/>
      <c r="I28" s="192"/>
      <c r="J28" s="193"/>
      <c r="K28" s="237"/>
      <c r="L28" s="202">
        <v>85</v>
      </c>
      <c r="M28" s="208">
        <v>75</v>
      </c>
      <c r="N28" s="202">
        <v>80</v>
      </c>
      <c r="O28" s="235"/>
      <c r="P28" s="235"/>
      <c r="Q28" s="197">
        <f t="shared" si="0"/>
        <v>52</v>
      </c>
      <c r="R28" s="237"/>
      <c r="S28" s="195">
        <v>75</v>
      </c>
      <c r="T28" s="196"/>
      <c r="U28" s="197">
        <f t="shared" si="1"/>
        <v>30</v>
      </c>
      <c r="V28" s="198">
        <v>85</v>
      </c>
      <c r="W28" s="195"/>
      <c r="X28" s="208">
        <v>85</v>
      </c>
      <c r="Y28" s="208">
        <v>80</v>
      </c>
      <c r="Z28" s="208">
        <v>85</v>
      </c>
      <c r="AA28" s="208"/>
      <c r="AB28" s="207"/>
      <c r="AC28" s="197">
        <f t="shared" si="2"/>
        <v>66.5</v>
      </c>
      <c r="AD28" s="200">
        <v>80</v>
      </c>
      <c r="AE28" s="208">
        <v>85</v>
      </c>
      <c r="AF28" s="234"/>
      <c r="AG28" s="208">
        <v>75</v>
      </c>
      <c r="AH28" s="208">
        <v>80</v>
      </c>
      <c r="AI28" s="208">
        <v>75</v>
      </c>
      <c r="AJ28" s="234"/>
      <c r="AK28" s="208"/>
      <c r="AL28" s="207"/>
      <c r="AM28" s="197">
        <f t="shared" si="3"/>
        <v>43.75</v>
      </c>
      <c r="AN28" s="201"/>
      <c r="AO28" s="196"/>
      <c r="AP28" s="199"/>
      <c r="AQ28" s="198"/>
      <c r="AR28" s="202"/>
      <c r="AS28" s="202"/>
      <c r="AT28" s="202"/>
      <c r="AU28" s="235"/>
      <c r="AV28" s="197"/>
      <c r="AW28" s="203">
        <v>60</v>
      </c>
      <c r="AX28" s="235">
        <v>65</v>
      </c>
      <c r="AY28" s="290">
        <f t="shared" si="4"/>
        <v>62.5</v>
      </c>
      <c r="AZ28" s="204"/>
      <c r="BA28" s="205"/>
      <c r="BB28" s="290">
        <f t="shared" si="5"/>
        <v>0</v>
      </c>
      <c r="BC28" s="204">
        <v>80</v>
      </c>
      <c r="BD28" s="205"/>
      <c r="BE28" s="290">
        <f t="shared" si="6"/>
        <v>40</v>
      </c>
      <c r="BF28" s="206"/>
      <c r="BG28" s="207"/>
      <c r="BH28" s="197"/>
      <c r="BI28" s="208"/>
      <c r="BJ28" s="207"/>
      <c r="BK28" s="197"/>
      <c r="BL28" s="209"/>
      <c r="BM28" s="1"/>
      <c r="BN28" s="1"/>
    </row>
    <row r="29" spans="2:66" s="57" customFormat="1" x14ac:dyDescent="0.25">
      <c r="B29" s="186">
        <v>18</v>
      </c>
      <c r="C29" s="187"/>
      <c r="D29" s="188"/>
      <c r="E29" s="291">
        <f t="shared" si="7"/>
        <v>19</v>
      </c>
      <c r="F29" s="189"/>
      <c r="G29" s="190"/>
      <c r="H29" s="191"/>
      <c r="I29" s="192"/>
      <c r="J29" s="193"/>
      <c r="K29" s="198">
        <v>80</v>
      </c>
      <c r="L29" s="202">
        <v>85</v>
      </c>
      <c r="M29" s="208">
        <v>75</v>
      </c>
      <c r="N29" s="202">
        <v>80</v>
      </c>
      <c r="O29" s="235"/>
      <c r="P29" s="235"/>
      <c r="Q29" s="197">
        <f t="shared" si="0"/>
        <v>56</v>
      </c>
      <c r="R29" s="194">
        <v>75</v>
      </c>
      <c r="S29" s="195">
        <v>80</v>
      </c>
      <c r="T29" s="196"/>
      <c r="U29" s="197">
        <f t="shared" si="1"/>
        <v>62</v>
      </c>
      <c r="V29" s="198">
        <v>80</v>
      </c>
      <c r="W29" s="195"/>
      <c r="X29" s="208">
        <v>85</v>
      </c>
      <c r="Y29" s="208">
        <v>80</v>
      </c>
      <c r="Z29" s="208">
        <v>85</v>
      </c>
      <c r="AA29" s="208"/>
      <c r="AB29" s="207"/>
      <c r="AC29" s="197">
        <f t="shared" si="2"/>
        <v>66</v>
      </c>
      <c r="AD29" s="200">
        <v>80</v>
      </c>
      <c r="AE29" s="208">
        <v>85</v>
      </c>
      <c r="AF29" s="234"/>
      <c r="AG29" s="208">
        <v>85</v>
      </c>
      <c r="AH29" s="208">
        <v>80</v>
      </c>
      <c r="AI29" s="208">
        <v>85</v>
      </c>
      <c r="AJ29" s="208">
        <v>75</v>
      </c>
      <c r="AK29" s="208"/>
      <c r="AL29" s="207"/>
      <c r="AM29" s="197">
        <f t="shared" si="3"/>
        <v>53.25</v>
      </c>
      <c r="AN29" s="201"/>
      <c r="AO29" s="196"/>
      <c r="AP29" s="199"/>
      <c r="AQ29" s="198"/>
      <c r="AR29" s="202"/>
      <c r="AS29" s="202"/>
      <c r="AT29" s="202"/>
      <c r="AU29" s="235"/>
      <c r="AV29" s="197"/>
      <c r="AW29" s="203">
        <v>80</v>
      </c>
      <c r="AX29" s="235">
        <v>75</v>
      </c>
      <c r="AY29" s="290">
        <f t="shared" si="4"/>
        <v>77.5</v>
      </c>
      <c r="AZ29" s="204"/>
      <c r="BA29" s="205"/>
      <c r="BB29" s="290">
        <f t="shared" si="5"/>
        <v>0</v>
      </c>
      <c r="BC29" s="204">
        <v>75</v>
      </c>
      <c r="BD29" s="205"/>
      <c r="BE29" s="290">
        <f t="shared" si="6"/>
        <v>37.5</v>
      </c>
      <c r="BF29" s="206"/>
      <c r="BG29" s="207"/>
      <c r="BH29" s="197"/>
      <c r="BI29" s="208"/>
      <c r="BJ29" s="207"/>
      <c r="BK29" s="197"/>
      <c r="BL29" s="209"/>
      <c r="BM29" s="1"/>
      <c r="BN29" s="1"/>
    </row>
    <row r="30" spans="2:66" s="57" customFormat="1" x14ac:dyDescent="0.25">
      <c r="B30" s="186">
        <v>19</v>
      </c>
      <c r="C30" s="187"/>
      <c r="D30" s="188"/>
      <c r="E30" s="291">
        <f t="shared" si="7"/>
        <v>21</v>
      </c>
      <c r="F30" s="189"/>
      <c r="G30" s="190"/>
      <c r="H30" s="191"/>
      <c r="I30" s="192"/>
      <c r="J30" s="193"/>
      <c r="K30" s="198">
        <v>80</v>
      </c>
      <c r="L30" s="202">
        <v>85</v>
      </c>
      <c r="M30" s="208">
        <v>75</v>
      </c>
      <c r="N30" s="202">
        <v>80</v>
      </c>
      <c r="O30" s="235"/>
      <c r="P30" s="235"/>
      <c r="Q30" s="197">
        <f t="shared" si="0"/>
        <v>56</v>
      </c>
      <c r="R30" s="194">
        <v>75</v>
      </c>
      <c r="S30" s="195">
        <v>80</v>
      </c>
      <c r="T30" s="196"/>
      <c r="U30" s="197">
        <f t="shared" si="1"/>
        <v>62</v>
      </c>
      <c r="V30" s="198">
        <v>85</v>
      </c>
      <c r="W30" s="195"/>
      <c r="X30" s="208">
        <v>85</v>
      </c>
      <c r="Y30" s="208">
        <v>80</v>
      </c>
      <c r="Z30" s="208">
        <v>85</v>
      </c>
      <c r="AA30" s="208"/>
      <c r="AB30" s="207"/>
      <c r="AC30" s="197">
        <f t="shared" si="2"/>
        <v>66.5</v>
      </c>
      <c r="AD30" s="200">
        <v>80</v>
      </c>
      <c r="AE30" s="208">
        <v>80</v>
      </c>
      <c r="AF30" s="208">
        <v>85</v>
      </c>
      <c r="AG30" s="208">
        <v>85</v>
      </c>
      <c r="AH30" s="208">
        <v>75</v>
      </c>
      <c r="AI30" s="208">
        <v>85</v>
      </c>
      <c r="AJ30" s="208">
        <v>75</v>
      </c>
      <c r="AK30" s="208"/>
      <c r="AL30" s="207"/>
      <c r="AM30" s="197">
        <f t="shared" si="3"/>
        <v>64.75</v>
      </c>
      <c r="AN30" s="201">
        <v>75</v>
      </c>
      <c r="AO30" s="196"/>
      <c r="AP30" s="199"/>
      <c r="AQ30" s="198"/>
      <c r="AR30" s="202"/>
      <c r="AS30" s="202"/>
      <c r="AT30" s="202"/>
      <c r="AU30" s="235"/>
      <c r="AV30" s="197"/>
      <c r="AW30" s="203">
        <v>80</v>
      </c>
      <c r="AX30" s="235">
        <v>75</v>
      </c>
      <c r="AY30" s="290">
        <f t="shared" si="4"/>
        <v>77.5</v>
      </c>
      <c r="AZ30" s="204"/>
      <c r="BA30" s="205"/>
      <c r="BB30" s="290">
        <f t="shared" si="5"/>
        <v>0</v>
      </c>
      <c r="BC30" s="204">
        <v>75</v>
      </c>
      <c r="BD30" s="205"/>
      <c r="BE30" s="290">
        <f t="shared" si="6"/>
        <v>37.5</v>
      </c>
      <c r="BF30" s="206"/>
      <c r="BG30" s="207"/>
      <c r="BH30" s="197"/>
      <c r="BI30" s="208"/>
      <c r="BJ30" s="207"/>
      <c r="BK30" s="197"/>
      <c r="BL30" s="209"/>
      <c r="BM30" s="1"/>
      <c r="BN30" s="1"/>
    </row>
    <row r="31" spans="2:66" s="57" customFormat="1" x14ac:dyDescent="0.25">
      <c r="B31" s="186">
        <v>20</v>
      </c>
      <c r="C31" s="187"/>
      <c r="D31" s="188"/>
      <c r="E31" s="291">
        <f t="shared" si="7"/>
        <v>13</v>
      </c>
      <c r="F31" s="189"/>
      <c r="G31" s="190"/>
      <c r="H31" s="191"/>
      <c r="I31" s="192"/>
      <c r="J31" s="193"/>
      <c r="K31" s="198">
        <v>70</v>
      </c>
      <c r="L31" s="202">
        <v>80</v>
      </c>
      <c r="M31" s="234">
        <v>70</v>
      </c>
      <c r="N31" s="208">
        <v>75</v>
      </c>
      <c r="O31" s="235"/>
      <c r="P31" s="235"/>
      <c r="Q31" s="197">
        <f t="shared" si="0"/>
        <v>52.25</v>
      </c>
      <c r="R31" s="194">
        <v>65</v>
      </c>
      <c r="S31" s="195">
        <v>80</v>
      </c>
      <c r="T31" s="196"/>
      <c r="U31" s="197">
        <f t="shared" si="1"/>
        <v>58</v>
      </c>
      <c r="V31" s="198">
        <v>70</v>
      </c>
      <c r="W31" s="195"/>
      <c r="X31" s="208">
        <v>80</v>
      </c>
      <c r="Y31" s="234"/>
      <c r="Z31" s="234"/>
      <c r="AA31" s="208"/>
      <c r="AB31" s="207"/>
      <c r="AC31" s="197">
        <f t="shared" si="2"/>
        <v>31</v>
      </c>
      <c r="AD31" s="200">
        <v>85</v>
      </c>
      <c r="AE31" s="208">
        <v>75</v>
      </c>
      <c r="AF31" s="234"/>
      <c r="AG31" s="208">
        <v>75</v>
      </c>
      <c r="AH31" s="208">
        <v>75</v>
      </c>
      <c r="AI31" s="208">
        <v>80</v>
      </c>
      <c r="AJ31" s="234"/>
      <c r="AK31" s="208"/>
      <c r="AL31" s="207"/>
      <c r="AM31" s="197">
        <f t="shared" si="3"/>
        <v>42.75</v>
      </c>
      <c r="AN31" s="201">
        <v>85</v>
      </c>
      <c r="AO31" s="196"/>
      <c r="AP31" s="199"/>
      <c r="AQ31" s="198"/>
      <c r="AR31" s="202"/>
      <c r="AS31" s="202"/>
      <c r="AT31" s="202"/>
      <c r="AU31" s="235"/>
      <c r="AV31" s="197"/>
      <c r="AW31" s="203">
        <v>80</v>
      </c>
      <c r="AX31" s="235">
        <v>75</v>
      </c>
      <c r="AY31" s="290">
        <f t="shared" si="4"/>
        <v>77.5</v>
      </c>
      <c r="AZ31" s="204"/>
      <c r="BA31" s="205"/>
      <c r="BB31" s="290">
        <f t="shared" si="5"/>
        <v>0</v>
      </c>
      <c r="BC31" s="204">
        <v>85</v>
      </c>
      <c r="BD31" s="205"/>
      <c r="BE31" s="290">
        <f t="shared" si="6"/>
        <v>42.5</v>
      </c>
      <c r="BF31" s="206"/>
      <c r="BG31" s="207"/>
      <c r="BH31" s="197"/>
      <c r="BI31" s="208"/>
      <c r="BJ31" s="207"/>
      <c r="BK31" s="197"/>
      <c r="BL31" s="209"/>
      <c r="BM31" s="1"/>
      <c r="BN31" s="1"/>
    </row>
    <row r="32" spans="2:66" s="57" customFormat="1" x14ac:dyDescent="0.25">
      <c r="B32" s="186">
        <v>21</v>
      </c>
      <c r="C32" s="187"/>
      <c r="D32" s="188"/>
      <c r="E32" s="291">
        <f t="shared" si="7"/>
        <v>17</v>
      </c>
      <c r="F32" s="189"/>
      <c r="G32" s="190"/>
      <c r="H32" s="191"/>
      <c r="I32" s="192"/>
      <c r="J32" s="193"/>
      <c r="K32" s="198">
        <v>83</v>
      </c>
      <c r="L32" s="202">
        <v>80</v>
      </c>
      <c r="M32" s="234">
        <v>70</v>
      </c>
      <c r="N32" s="208">
        <v>75</v>
      </c>
      <c r="O32" s="235"/>
      <c r="P32" s="235"/>
      <c r="Q32" s="197">
        <f t="shared" si="0"/>
        <v>52.9</v>
      </c>
      <c r="R32" s="194">
        <v>80</v>
      </c>
      <c r="S32" s="195">
        <v>85</v>
      </c>
      <c r="T32" s="196"/>
      <c r="U32" s="197">
        <f t="shared" si="1"/>
        <v>66</v>
      </c>
      <c r="V32" s="198">
        <v>85</v>
      </c>
      <c r="W32" s="195"/>
      <c r="X32" s="208">
        <v>80</v>
      </c>
      <c r="Y32" s="208">
        <v>75</v>
      </c>
      <c r="Z32" s="208">
        <v>80</v>
      </c>
      <c r="AA32" s="208"/>
      <c r="AB32" s="207"/>
      <c r="AC32" s="197">
        <f t="shared" si="2"/>
        <v>63</v>
      </c>
      <c r="AD32" s="200">
        <v>80</v>
      </c>
      <c r="AE32" s="208">
        <v>75</v>
      </c>
      <c r="AF32" s="208">
        <v>85</v>
      </c>
      <c r="AG32" s="208">
        <v>70</v>
      </c>
      <c r="AH32" s="208">
        <v>80</v>
      </c>
      <c r="AI32" s="208">
        <v>80</v>
      </c>
      <c r="AJ32" s="208">
        <v>70</v>
      </c>
      <c r="AK32" s="208"/>
      <c r="AL32" s="207"/>
      <c r="AM32" s="197">
        <f t="shared" si="3"/>
        <v>62</v>
      </c>
      <c r="AN32" s="201"/>
      <c r="AO32" s="196"/>
      <c r="AP32" s="199"/>
      <c r="AQ32" s="198"/>
      <c r="AR32" s="202"/>
      <c r="AS32" s="202"/>
      <c r="AT32" s="202"/>
      <c r="AU32" s="235"/>
      <c r="AV32" s="197"/>
      <c r="AW32" s="203">
        <v>80</v>
      </c>
      <c r="AX32" s="235">
        <v>80</v>
      </c>
      <c r="AY32" s="290">
        <f t="shared" si="4"/>
        <v>80</v>
      </c>
      <c r="AZ32" s="204"/>
      <c r="BA32" s="205"/>
      <c r="BB32" s="290">
        <f t="shared" si="5"/>
        <v>0</v>
      </c>
      <c r="BC32" s="204">
        <v>80</v>
      </c>
      <c r="BD32" s="205"/>
      <c r="BE32" s="290">
        <f t="shared" si="6"/>
        <v>40</v>
      </c>
      <c r="BF32" s="206"/>
      <c r="BG32" s="207"/>
      <c r="BH32" s="197"/>
      <c r="BI32" s="208"/>
      <c r="BJ32" s="207"/>
      <c r="BK32" s="197"/>
      <c r="BL32" s="209"/>
      <c r="BM32" s="1"/>
      <c r="BN32" s="1"/>
    </row>
    <row r="33" spans="2:66" s="57" customFormat="1" x14ac:dyDescent="0.25">
      <c r="B33" s="186">
        <v>22</v>
      </c>
      <c r="C33" s="187"/>
      <c r="D33" s="188"/>
      <c r="E33" s="291">
        <f t="shared" si="7"/>
        <v>20</v>
      </c>
      <c r="F33" s="189"/>
      <c r="G33" s="190"/>
      <c r="H33" s="191"/>
      <c r="I33" s="192"/>
      <c r="J33" s="193"/>
      <c r="K33" s="198">
        <v>85</v>
      </c>
      <c r="L33" s="202">
        <v>80</v>
      </c>
      <c r="M33" s="208">
        <v>75</v>
      </c>
      <c r="N33" s="208">
        <v>75</v>
      </c>
      <c r="O33" s="235"/>
      <c r="P33" s="235"/>
      <c r="Q33" s="197">
        <f t="shared" si="0"/>
        <v>54</v>
      </c>
      <c r="R33" s="194">
        <v>80</v>
      </c>
      <c r="S33" s="195">
        <v>85</v>
      </c>
      <c r="T33" s="196"/>
      <c r="U33" s="197">
        <f t="shared" si="1"/>
        <v>66</v>
      </c>
      <c r="V33" s="198">
        <v>80</v>
      </c>
      <c r="W33" s="195"/>
      <c r="X33" s="208">
        <v>80</v>
      </c>
      <c r="Y33" s="208">
        <v>80</v>
      </c>
      <c r="Z33" s="208">
        <v>90</v>
      </c>
      <c r="AA33" s="208"/>
      <c r="AB33" s="207"/>
      <c r="AC33" s="197">
        <f t="shared" si="2"/>
        <v>65</v>
      </c>
      <c r="AD33" s="200">
        <v>90</v>
      </c>
      <c r="AE33" s="208">
        <v>85</v>
      </c>
      <c r="AF33" s="208">
        <v>75</v>
      </c>
      <c r="AG33" s="208">
        <v>75</v>
      </c>
      <c r="AH33" s="208">
        <v>80</v>
      </c>
      <c r="AI33" s="208">
        <v>75</v>
      </c>
      <c r="AJ33" s="208">
        <v>90</v>
      </c>
      <c r="AK33" s="208"/>
      <c r="AL33" s="207"/>
      <c r="AM33" s="197">
        <f t="shared" si="3"/>
        <v>65</v>
      </c>
      <c r="AN33" s="201"/>
      <c r="AO33" s="196"/>
      <c r="AP33" s="199"/>
      <c r="AQ33" s="198"/>
      <c r="AR33" s="202"/>
      <c r="AS33" s="202"/>
      <c r="AT33" s="202"/>
      <c r="AU33" s="235"/>
      <c r="AV33" s="197"/>
      <c r="AW33" s="203">
        <v>85</v>
      </c>
      <c r="AX33" s="235">
        <v>85</v>
      </c>
      <c r="AY33" s="290">
        <f t="shared" si="4"/>
        <v>85</v>
      </c>
      <c r="AZ33" s="204"/>
      <c r="BA33" s="205"/>
      <c r="BB33" s="290">
        <f t="shared" si="5"/>
        <v>0</v>
      </c>
      <c r="BC33" s="204">
        <v>70</v>
      </c>
      <c r="BD33" s="205"/>
      <c r="BE33" s="290">
        <f t="shared" si="6"/>
        <v>35</v>
      </c>
      <c r="BF33" s="206"/>
      <c r="BG33" s="207"/>
      <c r="BH33" s="197"/>
      <c r="BI33" s="208"/>
      <c r="BJ33" s="207"/>
      <c r="BK33" s="197"/>
      <c r="BL33" s="209"/>
      <c r="BM33" s="1"/>
      <c r="BN33" s="1"/>
    </row>
    <row r="34" spans="2:66" s="57" customFormat="1" x14ac:dyDescent="0.25">
      <c r="B34" s="186">
        <v>23</v>
      </c>
      <c r="C34" s="187"/>
      <c r="D34" s="188"/>
      <c r="E34" s="291">
        <f t="shared" si="7"/>
        <v>9</v>
      </c>
      <c r="F34" s="189"/>
      <c r="G34" s="190"/>
      <c r="H34" s="191"/>
      <c r="I34" s="192"/>
      <c r="J34" s="193"/>
      <c r="K34" s="237"/>
      <c r="L34" s="234">
        <v>55</v>
      </c>
      <c r="M34" s="234">
        <v>45</v>
      </c>
      <c r="N34" s="234">
        <v>50</v>
      </c>
      <c r="O34" s="235"/>
      <c r="P34" s="235"/>
      <c r="Q34" s="197">
        <f t="shared" si="0"/>
        <v>32.5</v>
      </c>
      <c r="R34" s="237"/>
      <c r="S34" s="195">
        <v>70</v>
      </c>
      <c r="T34" s="196"/>
      <c r="U34" s="197">
        <f t="shared" si="1"/>
        <v>28</v>
      </c>
      <c r="V34" s="198">
        <v>85</v>
      </c>
      <c r="W34" s="195"/>
      <c r="X34" s="208">
        <v>75</v>
      </c>
      <c r="Y34" s="208">
        <v>70</v>
      </c>
      <c r="Z34" s="234"/>
      <c r="AA34" s="208"/>
      <c r="AB34" s="207"/>
      <c r="AC34" s="197">
        <f t="shared" si="2"/>
        <v>52</v>
      </c>
      <c r="AD34" s="200">
        <v>75</v>
      </c>
      <c r="AE34" s="208">
        <v>70</v>
      </c>
      <c r="AF34" s="208">
        <v>75</v>
      </c>
      <c r="AG34" s="208">
        <v>85</v>
      </c>
      <c r="AH34" s="208">
        <v>85</v>
      </c>
      <c r="AI34" s="208">
        <v>75</v>
      </c>
      <c r="AJ34" s="234"/>
      <c r="AK34" s="208"/>
      <c r="AL34" s="207"/>
      <c r="AM34" s="197">
        <f t="shared" si="3"/>
        <v>53.75</v>
      </c>
      <c r="AN34" s="201">
        <v>75</v>
      </c>
      <c r="AO34" s="196"/>
      <c r="AP34" s="199"/>
      <c r="AQ34" s="198"/>
      <c r="AR34" s="202"/>
      <c r="AS34" s="202"/>
      <c r="AT34" s="202"/>
      <c r="AU34" s="235"/>
      <c r="AV34" s="197"/>
      <c r="AW34" s="203">
        <v>50</v>
      </c>
      <c r="AX34" s="235">
        <v>60</v>
      </c>
      <c r="AY34" s="290">
        <f t="shared" si="4"/>
        <v>55</v>
      </c>
      <c r="AZ34" s="204"/>
      <c r="BA34" s="205"/>
      <c r="BB34" s="290">
        <f t="shared" si="5"/>
        <v>0</v>
      </c>
      <c r="BC34" s="204">
        <v>55</v>
      </c>
      <c r="BD34" s="205"/>
      <c r="BE34" s="290">
        <f t="shared" si="6"/>
        <v>27.5</v>
      </c>
      <c r="BF34" s="206"/>
      <c r="BG34" s="207"/>
      <c r="BH34" s="197"/>
      <c r="BI34" s="208"/>
      <c r="BJ34" s="207"/>
      <c r="BK34" s="197"/>
      <c r="BL34" s="209"/>
      <c r="BM34" s="1"/>
      <c r="BN34" s="1"/>
    </row>
    <row r="35" spans="2:66" s="57" customFormat="1" x14ac:dyDescent="0.25">
      <c r="B35" s="186">
        <v>24</v>
      </c>
      <c r="C35" s="187"/>
      <c r="D35" s="188"/>
      <c r="E35" s="291">
        <f t="shared" si="7"/>
        <v>4</v>
      </c>
      <c r="F35" s="189"/>
      <c r="G35" s="190"/>
      <c r="H35" s="191"/>
      <c r="I35" s="192"/>
      <c r="J35" s="193"/>
      <c r="K35" s="198">
        <v>65</v>
      </c>
      <c r="L35" s="234">
        <v>65</v>
      </c>
      <c r="M35" s="234">
        <v>50</v>
      </c>
      <c r="N35" s="234"/>
      <c r="O35" s="235"/>
      <c r="P35" s="235"/>
      <c r="Q35" s="197">
        <f t="shared" si="0"/>
        <v>26.25</v>
      </c>
      <c r="R35" s="237"/>
      <c r="S35" s="236"/>
      <c r="T35" s="196"/>
      <c r="U35" s="197">
        <f t="shared" si="1"/>
        <v>0</v>
      </c>
      <c r="V35" s="198">
        <v>55</v>
      </c>
      <c r="W35" s="195"/>
      <c r="X35" s="208">
        <v>60</v>
      </c>
      <c r="Y35" s="234"/>
      <c r="Z35" s="234"/>
      <c r="AA35" s="208"/>
      <c r="AB35" s="207"/>
      <c r="AC35" s="197">
        <f t="shared" si="2"/>
        <v>23.5</v>
      </c>
      <c r="AD35" s="200">
        <v>70</v>
      </c>
      <c r="AE35" s="208">
        <v>75</v>
      </c>
      <c r="AF35" s="208">
        <v>65</v>
      </c>
      <c r="AG35" s="208">
        <v>70</v>
      </c>
      <c r="AH35" s="208">
        <v>65</v>
      </c>
      <c r="AI35" s="208">
        <v>75</v>
      </c>
      <c r="AJ35" s="234"/>
      <c r="AK35" s="208"/>
      <c r="AL35" s="207"/>
      <c r="AM35" s="197">
        <f t="shared" si="3"/>
        <v>49</v>
      </c>
      <c r="AN35" s="201">
        <v>60</v>
      </c>
      <c r="AO35" s="196"/>
      <c r="AP35" s="199"/>
      <c r="AQ35" s="198"/>
      <c r="AR35" s="202"/>
      <c r="AS35" s="202"/>
      <c r="AT35" s="202"/>
      <c r="AU35" s="235"/>
      <c r="AV35" s="197"/>
      <c r="AW35" s="203">
        <v>65</v>
      </c>
      <c r="AX35" s="235">
        <v>65</v>
      </c>
      <c r="AY35" s="290">
        <f t="shared" si="4"/>
        <v>65</v>
      </c>
      <c r="AZ35" s="204"/>
      <c r="BA35" s="205"/>
      <c r="BB35" s="290">
        <f t="shared" si="5"/>
        <v>0</v>
      </c>
      <c r="BC35" s="204">
        <v>55</v>
      </c>
      <c r="BD35" s="205"/>
      <c r="BE35" s="290">
        <f t="shared" si="6"/>
        <v>27.5</v>
      </c>
      <c r="BF35" s="206"/>
      <c r="BG35" s="207"/>
      <c r="BH35" s="197"/>
      <c r="BI35" s="208"/>
      <c r="BJ35" s="207"/>
      <c r="BK35" s="197"/>
      <c r="BL35" s="209"/>
      <c r="BM35" s="1"/>
      <c r="BN35" s="1"/>
    </row>
    <row r="36" spans="2:66" s="57" customFormat="1" x14ac:dyDescent="0.25">
      <c r="B36" s="186">
        <v>25</v>
      </c>
      <c r="C36" s="187"/>
      <c r="D36" s="188"/>
      <c r="E36" s="291">
        <f t="shared" si="7"/>
        <v>19</v>
      </c>
      <c r="F36" s="189"/>
      <c r="G36" s="190"/>
      <c r="H36" s="191"/>
      <c r="I36" s="192"/>
      <c r="J36" s="193"/>
      <c r="K36" s="198">
        <v>90</v>
      </c>
      <c r="L36" s="202">
        <v>95</v>
      </c>
      <c r="M36" s="202">
        <v>90</v>
      </c>
      <c r="N36" s="202">
        <v>90</v>
      </c>
      <c r="O36" s="235"/>
      <c r="P36" s="235"/>
      <c r="Q36" s="197">
        <f t="shared" si="0"/>
        <v>64</v>
      </c>
      <c r="R36" s="194">
        <v>85</v>
      </c>
      <c r="S36" s="195">
        <v>95</v>
      </c>
      <c r="T36" s="196"/>
      <c r="U36" s="197">
        <f t="shared" si="1"/>
        <v>72</v>
      </c>
      <c r="V36" s="198">
        <v>90</v>
      </c>
      <c r="W36" s="195"/>
      <c r="X36" s="208">
        <v>95</v>
      </c>
      <c r="Y36" s="208">
        <v>90</v>
      </c>
      <c r="Z36" s="208">
        <v>85</v>
      </c>
      <c r="AA36" s="208"/>
      <c r="AB36" s="207"/>
      <c r="AC36" s="197">
        <f t="shared" si="2"/>
        <v>73</v>
      </c>
      <c r="AD36" s="200">
        <v>90</v>
      </c>
      <c r="AE36" s="208">
        <v>85</v>
      </c>
      <c r="AF36" s="234"/>
      <c r="AG36" s="208">
        <v>90</v>
      </c>
      <c r="AH36" s="208">
        <v>85</v>
      </c>
      <c r="AI36" s="208">
        <v>90</v>
      </c>
      <c r="AJ36" s="208">
        <v>85</v>
      </c>
      <c r="AK36" s="208"/>
      <c r="AL36" s="207"/>
      <c r="AM36" s="197">
        <f t="shared" si="3"/>
        <v>56.75</v>
      </c>
      <c r="AN36" s="201"/>
      <c r="AO36" s="196"/>
      <c r="AP36" s="199"/>
      <c r="AQ36" s="198"/>
      <c r="AR36" s="202"/>
      <c r="AS36" s="202"/>
      <c r="AT36" s="202"/>
      <c r="AU36" s="235"/>
      <c r="AV36" s="197"/>
      <c r="AW36" s="203">
        <v>75</v>
      </c>
      <c r="AX36" s="235">
        <v>95</v>
      </c>
      <c r="AY36" s="290">
        <f t="shared" si="4"/>
        <v>85</v>
      </c>
      <c r="AZ36" s="204"/>
      <c r="BA36" s="205"/>
      <c r="BB36" s="290">
        <f t="shared" si="5"/>
        <v>0</v>
      </c>
      <c r="BC36" s="204">
        <v>90</v>
      </c>
      <c r="BD36" s="205"/>
      <c r="BE36" s="290">
        <f t="shared" si="6"/>
        <v>45</v>
      </c>
      <c r="BF36" s="206"/>
      <c r="BG36" s="207"/>
      <c r="BH36" s="197"/>
      <c r="BI36" s="208"/>
      <c r="BJ36" s="207"/>
      <c r="BK36" s="197"/>
      <c r="BL36" s="209"/>
      <c r="BM36" s="1"/>
      <c r="BN36" s="1"/>
    </row>
    <row r="37" spans="2:66" x14ac:dyDescent="0.25">
      <c r="B37" s="15"/>
      <c r="C37" s="14"/>
      <c r="D37" s="13"/>
      <c r="E37" s="13"/>
      <c r="F37" s="51"/>
      <c r="G37" s="52"/>
      <c r="H37" s="12"/>
      <c r="I37" s="12"/>
      <c r="J37" s="12"/>
      <c r="K37" s="11"/>
      <c r="L37" s="11"/>
      <c r="M37" s="11"/>
      <c r="N37" s="11"/>
      <c r="O37" s="11"/>
      <c r="P37" s="11"/>
      <c r="Q37" s="1"/>
      <c r="R37" s="1"/>
      <c r="S37" s="1"/>
      <c r="T37" s="1"/>
      <c r="U37" s="1"/>
      <c r="V37" s="11"/>
      <c r="W37" s="11"/>
      <c r="X37" s="11"/>
      <c r="Y37" s="11"/>
      <c r="Z37" s="11"/>
      <c r="AA37" s="11"/>
      <c r="AB37" s="11"/>
      <c r="AC37" s="1"/>
      <c r="AD37" s="50"/>
      <c r="AE37" s="50"/>
      <c r="AF37" s="50"/>
      <c r="AG37" s="50"/>
      <c r="AH37" s="50"/>
      <c r="AI37" s="50"/>
      <c r="AJ37" s="50"/>
      <c r="AK37" s="50"/>
      <c r="AL37" s="1"/>
      <c r="AM37" s="1"/>
      <c r="AN37" s="53"/>
      <c r="AO37" s="1"/>
      <c r="AP37" s="1"/>
      <c r="AQ37" s="11"/>
      <c r="AR37" s="11"/>
      <c r="AS37" s="11"/>
      <c r="AT37" s="11"/>
      <c r="AU37" s="11"/>
      <c r="AV37" s="1"/>
      <c r="AW37" s="11"/>
      <c r="AX37" s="11"/>
      <c r="AY37" s="11"/>
      <c r="AZ37" s="11"/>
      <c r="BA37" s="11"/>
      <c r="BB37" s="11"/>
      <c r="BC37" s="11"/>
      <c r="BD37" s="11"/>
      <c r="BE37" s="11"/>
      <c r="BF37" s="1"/>
      <c r="BG37" s="1"/>
      <c r="BH37" s="1"/>
      <c r="BI37" s="1"/>
      <c r="BJ37" s="1"/>
      <c r="BK37" s="1"/>
      <c r="BL37" s="1"/>
      <c r="BM37" s="1"/>
      <c r="BN37" s="1"/>
    </row>
    <row r="38" spans="2:66" x14ac:dyDescent="0.25">
      <c r="B38" s="15"/>
      <c r="C38" s="14"/>
      <c r="D38" s="13"/>
      <c r="E38" s="13"/>
      <c r="F38" s="51"/>
      <c r="G38" s="52"/>
      <c r="H38" s="12"/>
      <c r="I38" s="12"/>
      <c r="J38" s="12"/>
      <c r="K38" s="11"/>
      <c r="L38" s="11"/>
      <c r="M38" s="11"/>
      <c r="N38" s="11"/>
      <c r="O38" s="11"/>
      <c r="P38" s="11"/>
      <c r="Q38" s="1"/>
      <c r="R38" s="1"/>
      <c r="S38" s="1"/>
      <c r="T38" s="1"/>
      <c r="U38" s="1"/>
      <c r="V38" s="11"/>
      <c r="W38" s="11"/>
      <c r="X38" s="11"/>
      <c r="Y38" s="11"/>
      <c r="Z38" s="11"/>
      <c r="AA38" s="11"/>
      <c r="AB38" s="11"/>
      <c r="AC38" s="1"/>
      <c r="AD38" s="50"/>
      <c r="AE38" s="50"/>
      <c r="AF38" s="50"/>
      <c r="AG38" s="50"/>
      <c r="AH38" s="50"/>
      <c r="AI38" s="50"/>
      <c r="AJ38" s="50"/>
      <c r="AK38" s="50"/>
      <c r="AL38" s="1"/>
      <c r="AM38" s="1"/>
      <c r="AN38" s="53"/>
      <c r="AO38" s="1"/>
      <c r="AP38" s="1"/>
      <c r="AQ38" s="11"/>
      <c r="AR38" s="11"/>
      <c r="AS38" s="11"/>
      <c r="AT38" s="11"/>
      <c r="AU38" s="11"/>
      <c r="AV38" s="1"/>
      <c r="AW38" s="11"/>
      <c r="AX38" s="11"/>
      <c r="AY38" s="11"/>
      <c r="AZ38" s="11"/>
      <c r="BA38" s="11"/>
      <c r="BB38" s="11"/>
      <c r="BC38" s="11"/>
      <c r="BD38" s="11"/>
      <c r="BE38" s="11"/>
      <c r="BF38" s="1"/>
      <c r="BG38" s="1"/>
      <c r="BH38" s="1"/>
      <c r="BI38" s="1"/>
      <c r="BJ38" s="1"/>
      <c r="BK38" s="1"/>
      <c r="BL38" s="1"/>
      <c r="BM38" s="1"/>
      <c r="BN38" s="1"/>
    </row>
    <row r="39" spans="2:66" s="2" customFormat="1" x14ac:dyDescent="0.25">
      <c r="B39"/>
      <c r="C39" s="9" t="s">
        <v>36</v>
      </c>
      <c r="D39"/>
      <c r="E39"/>
      <c r="F39"/>
      <c r="G39"/>
      <c r="H39"/>
      <c r="I39"/>
      <c r="J39"/>
      <c r="K39"/>
      <c r="AV39" s="3"/>
      <c r="AW39" s="3"/>
      <c r="AX39" s="3"/>
      <c r="AY39" s="3"/>
      <c r="AZ39" s="3"/>
      <c r="BA39" s="3"/>
    </row>
    <row r="40" spans="2:66" s="2" customFormat="1" x14ac:dyDescent="0.25">
      <c r="B40" s="54"/>
      <c r="C40"/>
      <c r="D40" s="210"/>
      <c r="E40" t="s">
        <v>141</v>
      </c>
      <c r="F40"/>
      <c r="G40" s="210"/>
      <c r="H40"/>
      <c r="I40" s="6" t="e">
        <f>D40/D46</f>
        <v>#DIV/0!</v>
      </c>
      <c r="J40" s="293" t="e">
        <f>I40+I41</f>
        <v>#DIV/0!</v>
      </c>
      <c r="K40" s="295" t="e">
        <f>J40+I42</f>
        <v>#DIV/0!</v>
      </c>
      <c r="AV40" s="3"/>
      <c r="AW40" s="3"/>
      <c r="AX40" s="3"/>
      <c r="AY40" s="3"/>
      <c r="AZ40" s="3"/>
      <c r="BA40" s="3"/>
    </row>
    <row r="41" spans="2:66" s="2" customFormat="1" x14ac:dyDescent="0.25">
      <c r="B41" s="8"/>
      <c r="C41"/>
      <c r="D41" s="210"/>
      <c r="E41" t="s">
        <v>139</v>
      </c>
      <c r="F41"/>
      <c r="G41" s="210"/>
      <c r="H41"/>
      <c r="I41" s="6" t="e">
        <f>D41/D46</f>
        <v>#DIV/0!</v>
      </c>
      <c r="J41" s="294"/>
      <c r="K41" s="296"/>
      <c r="AV41" s="3"/>
      <c r="AW41" s="3"/>
      <c r="AX41" s="3"/>
      <c r="AY41" s="3"/>
      <c r="AZ41" s="3"/>
      <c r="BA41" s="3"/>
    </row>
    <row r="42" spans="2:66" s="2" customFormat="1" x14ac:dyDescent="0.25">
      <c r="B42" s="8"/>
      <c r="C42" s="8"/>
      <c r="D42" s="210"/>
      <c r="E42" t="s">
        <v>140</v>
      </c>
      <c r="F42"/>
      <c r="G42" s="210"/>
      <c r="H42"/>
      <c r="I42" s="6" t="e">
        <f>D42/D46</f>
        <v>#DIV/0!</v>
      </c>
      <c r="J42"/>
      <c r="K42" s="296"/>
      <c r="AV42" s="3"/>
      <c r="AW42" s="3"/>
      <c r="AX42" s="3"/>
      <c r="AY42" s="3"/>
      <c r="AZ42" s="3"/>
      <c r="BA42" s="3"/>
    </row>
    <row r="43" spans="2:66" s="2" customFormat="1" x14ac:dyDescent="0.25">
      <c r="B43" s="8"/>
      <c r="C43" s="8"/>
      <c r="D43" s="7"/>
      <c r="E43" t="s">
        <v>142</v>
      </c>
      <c r="F43"/>
      <c r="G43" s="210"/>
      <c r="H43"/>
      <c r="I43" s="6" t="e">
        <f>D43/D46</f>
        <v>#DIV/0!</v>
      </c>
      <c r="J43"/>
      <c r="K43"/>
      <c r="AV43" s="3"/>
      <c r="AW43" s="3"/>
      <c r="AX43" s="3"/>
      <c r="AY43" s="3"/>
      <c r="AZ43" s="3"/>
      <c r="BA43" s="3"/>
    </row>
    <row r="44" spans="2:66" s="2" customFormat="1" x14ac:dyDescent="0.25">
      <c r="B44" s="278"/>
      <c r="C44" s="278"/>
      <c r="D44" s="279"/>
      <c r="E44" t="s">
        <v>143</v>
      </c>
      <c r="F44"/>
      <c r="G44" s="210"/>
      <c r="H44"/>
      <c r="I44" s="6" t="e">
        <f>D44/D46</f>
        <v>#DIV/0!</v>
      </c>
      <c r="J44"/>
      <c r="K44"/>
      <c r="AV44" s="3"/>
      <c r="AW44" s="3"/>
      <c r="AX44" s="3"/>
      <c r="AY44" s="3"/>
      <c r="AZ44" s="3"/>
      <c r="BA44" s="3"/>
    </row>
    <row r="45" spans="2:66" s="2" customFormat="1" x14ac:dyDescent="0.25">
      <c r="B45" s="278"/>
      <c r="C45" s="278"/>
      <c r="D45" s="279"/>
      <c r="E45" s="278" t="s">
        <v>144</v>
      </c>
      <c r="F45"/>
      <c r="G45" s="210"/>
      <c r="H45"/>
      <c r="I45" s="6" t="e">
        <f>D45/D46</f>
        <v>#DIV/0!</v>
      </c>
      <c r="J45"/>
      <c r="K45"/>
      <c r="AV45" s="3"/>
      <c r="AW45" s="3"/>
      <c r="AX45" s="3"/>
      <c r="AY45" s="3"/>
      <c r="AZ45" s="3"/>
      <c r="BA45" s="3"/>
    </row>
    <row r="46" spans="2:66" s="2" customFormat="1" x14ac:dyDescent="0.25">
      <c r="B46"/>
      <c r="C46"/>
      <c r="D46" s="5">
        <f>SUM(D40:D45)</f>
        <v>0</v>
      </c>
      <c r="E46"/>
      <c r="F46"/>
      <c r="G46" s="210"/>
      <c r="H46"/>
      <c r="I46"/>
      <c r="J46"/>
      <c r="K46"/>
      <c r="AV46" s="3"/>
      <c r="AW46" s="3"/>
      <c r="AX46" s="3"/>
      <c r="AY46" s="3"/>
      <c r="AZ46" s="3"/>
      <c r="BA46" s="3"/>
    </row>
  </sheetData>
  <mergeCells count="25">
    <mergeCell ref="C8:D8"/>
    <mergeCell ref="K8:Q8"/>
    <mergeCell ref="R8:U8"/>
    <mergeCell ref="V8:AC8"/>
    <mergeCell ref="H9:J9"/>
    <mergeCell ref="BF6:BK6"/>
    <mergeCell ref="BF8:BH8"/>
    <mergeCell ref="BI8:BK8"/>
    <mergeCell ref="AD8:AM8"/>
    <mergeCell ref="AN8:AP8"/>
    <mergeCell ref="AQ8:AV8"/>
    <mergeCell ref="AW8:BB8"/>
    <mergeCell ref="BC8:BE8"/>
    <mergeCell ref="J40:J41"/>
    <mergeCell ref="K40:K42"/>
    <mergeCell ref="BL8:BL11"/>
    <mergeCell ref="Q9:Q11"/>
    <mergeCell ref="U9:U11"/>
    <mergeCell ref="AC9:AC11"/>
    <mergeCell ref="AM9:AM11"/>
    <mergeCell ref="AV9:AV11"/>
    <mergeCell ref="AY9:AY11"/>
    <mergeCell ref="BB9:BB11"/>
    <mergeCell ref="BE9:BE11"/>
    <mergeCell ref="H10:J10"/>
  </mergeCells>
  <conditionalFormatting sqref="BF12:BN38 K12:BB38">
    <cfRule type="cellIs" dxfId="1982" priority="781" operator="equal">
      <formula>777</formula>
    </cfRule>
    <cfRule type="cellIs" dxfId="1981" priority="782" operator="equal">
      <formula>666</formula>
    </cfRule>
    <cfRule type="cellIs" dxfId="1980" priority="783" operator="between">
      <formula>90</formula>
      <formula>100</formula>
    </cfRule>
    <cfRule type="cellIs" dxfId="1979" priority="784" operator="between">
      <formula>4</formula>
      <formula>54</formula>
    </cfRule>
    <cfRule type="cellIs" dxfId="1978" priority="785" operator="greaterThan">
      <formula>90</formula>
    </cfRule>
    <cfRule type="cellIs" dxfId="1977" priority="786" operator="equal">
      <formula>777</formula>
    </cfRule>
    <cfRule type="cellIs" dxfId="1976" priority="787" operator="equal">
      <formula>666</formula>
    </cfRule>
    <cfRule type="cellIs" dxfId="1975" priority="788" operator="equal">
      <formula>3</formula>
    </cfRule>
    <cfRule type="cellIs" dxfId="1974" priority="789" operator="equal">
      <formula>2</formula>
    </cfRule>
    <cfRule type="cellIs" dxfId="1973" priority="790" operator="equal">
      <formula>3</formula>
    </cfRule>
    <cfRule type="cellIs" dxfId="1972" priority="791" operator="equal">
      <formula>2</formula>
    </cfRule>
    <cfRule type="cellIs" dxfId="1971" priority="792" operator="between">
      <formula>99</formula>
      <formula>90</formula>
    </cfRule>
    <cfRule type="cellIs" dxfId="1970" priority="793" operator="equal">
      <formula>100</formula>
    </cfRule>
    <cfRule type="cellIs" dxfId="1969" priority="794" operator="between">
      <formula>4</formula>
      <formula>54</formula>
    </cfRule>
  </conditionalFormatting>
  <conditionalFormatting sqref="R14:T14 AO14:AT14">
    <cfRule type="cellIs" dxfId="1968" priority="979" operator="equal">
      <formula>777</formula>
    </cfRule>
    <cfRule type="cellIs" dxfId="1967" priority="980" operator="equal">
      <formula>666</formula>
    </cfRule>
    <cfRule type="cellIs" dxfId="1966" priority="981" operator="between">
      <formula>90</formula>
      <formula>100</formula>
    </cfRule>
    <cfRule type="cellIs" dxfId="1965" priority="982" operator="between">
      <formula>4</formula>
      <formula>54</formula>
    </cfRule>
    <cfRule type="cellIs" dxfId="1964" priority="983" operator="greaterThan">
      <formula>90</formula>
    </cfRule>
    <cfRule type="cellIs" dxfId="1963" priority="984" operator="equal">
      <formula>777</formula>
    </cfRule>
    <cfRule type="cellIs" dxfId="1962" priority="985" operator="equal">
      <formula>666</formula>
    </cfRule>
    <cfRule type="cellIs" dxfId="1961" priority="986" operator="equal">
      <formula>3</formula>
    </cfRule>
    <cfRule type="cellIs" dxfId="1960" priority="987" operator="equal">
      <formula>2</formula>
    </cfRule>
    <cfRule type="cellIs" dxfId="1959" priority="988" operator="equal">
      <formula>3</formula>
    </cfRule>
    <cfRule type="cellIs" dxfId="1958" priority="989" operator="equal">
      <formula>2</formula>
    </cfRule>
    <cfRule type="cellIs" dxfId="1957" priority="990" operator="between">
      <formula>99</formula>
      <formula>90</formula>
    </cfRule>
    <cfRule type="cellIs" dxfId="1956" priority="991" operator="equal">
      <formula>100</formula>
    </cfRule>
    <cfRule type="cellIs" dxfId="1955" priority="992" operator="between">
      <formula>4</formula>
      <formula>54</formula>
    </cfRule>
  </conditionalFormatting>
  <conditionalFormatting sqref="V15:AB15 V27:AB27 AN12:AN38 K12:K38 R12:S38 V12:Z14 V16:Z26 V36:AB36 V28:Z35 V37:Z38 AD12:AK38">
    <cfRule type="cellIs" dxfId="1954" priority="978" operator="between">
      <formula>7</formula>
      <formula>70</formula>
    </cfRule>
  </conditionalFormatting>
  <conditionalFormatting sqref="K14 R14:S14 K26 R26:S26 AD14:AK14 AD26:AK26 V15:AB15 V27:AB27">
    <cfRule type="cellIs" dxfId="1953" priority="975" operator="between">
      <formula>75</formula>
      <formula>79</formula>
    </cfRule>
    <cfRule type="cellIs" dxfId="1952" priority="976" operator="between">
      <formula>54</formula>
      <formula>74</formula>
    </cfRule>
    <cfRule type="cellIs" dxfId="1951" priority="977" operator="between">
      <formula>4</formula>
      <formula>54</formula>
    </cfRule>
  </conditionalFormatting>
  <conditionalFormatting sqref="R12:U12">
    <cfRule type="cellIs" dxfId="1950" priority="961" operator="equal">
      <formula>777</formula>
    </cfRule>
    <cfRule type="cellIs" dxfId="1949" priority="962" operator="equal">
      <formula>666</formula>
    </cfRule>
    <cfRule type="cellIs" dxfId="1948" priority="963" operator="between">
      <formula>90</formula>
      <formula>100</formula>
    </cfRule>
    <cfRule type="cellIs" dxfId="1947" priority="964" operator="between">
      <formula>4</formula>
      <formula>54</formula>
    </cfRule>
    <cfRule type="cellIs" dxfId="1946" priority="965" operator="greaterThan">
      <formula>90</formula>
    </cfRule>
    <cfRule type="cellIs" dxfId="1945" priority="966" operator="equal">
      <formula>777</formula>
    </cfRule>
    <cfRule type="cellIs" dxfId="1944" priority="967" operator="equal">
      <formula>666</formula>
    </cfRule>
    <cfRule type="cellIs" dxfId="1943" priority="968" operator="equal">
      <formula>3</formula>
    </cfRule>
    <cfRule type="cellIs" dxfId="1942" priority="969" operator="equal">
      <formula>2</formula>
    </cfRule>
    <cfRule type="cellIs" dxfId="1941" priority="970" operator="equal">
      <formula>3</formula>
    </cfRule>
    <cfRule type="cellIs" dxfId="1940" priority="971" operator="equal">
      <formula>2</formula>
    </cfRule>
    <cfRule type="cellIs" dxfId="1939" priority="972" operator="between">
      <formula>99</formula>
      <formula>90</formula>
    </cfRule>
    <cfRule type="cellIs" dxfId="1938" priority="973" operator="equal">
      <formula>100</formula>
    </cfRule>
    <cfRule type="cellIs" dxfId="1937" priority="974" operator="between">
      <formula>4</formula>
      <formula>54</formula>
    </cfRule>
  </conditionalFormatting>
  <conditionalFormatting sqref="R12:S12 K12 AN12 V12:AB12 AD12:AL12">
    <cfRule type="cellIs" dxfId="1936" priority="960" operator="between">
      <formula>7</formula>
      <formula>70</formula>
    </cfRule>
  </conditionalFormatting>
  <conditionalFormatting sqref="V12:AB12 AD12:AL12 AN12:AN38 V13:Z38 R12:S38 K12:K38 AD13:AK38">
    <cfRule type="cellIs" dxfId="1935" priority="957" operator="between">
      <formula>75</formula>
      <formula>79</formula>
    </cfRule>
    <cfRule type="cellIs" dxfId="1934" priority="958" operator="between">
      <formula>55</formula>
      <formula>74</formula>
    </cfRule>
    <cfRule type="cellIs" dxfId="1933" priority="959" operator="between">
      <formula>4</formula>
      <formula>54</formula>
    </cfRule>
  </conditionalFormatting>
  <conditionalFormatting sqref="W12:AB36 AE12:AL36 V13">
    <cfRule type="cellIs" dxfId="1932" priority="956" operator="between">
      <formula>7</formula>
      <formula>70</formula>
    </cfRule>
  </conditionalFormatting>
  <conditionalFormatting sqref="W12:AB36 AE12:AL36 V13">
    <cfRule type="cellIs" dxfId="1931" priority="953" operator="between">
      <formula>75</formula>
      <formula>79</formula>
    </cfRule>
    <cfRule type="cellIs" dxfId="1930" priority="954" operator="between">
      <formula>55</formula>
      <formula>74</formula>
    </cfRule>
    <cfRule type="cellIs" dxfId="1929" priority="955" operator="between">
      <formula>4</formula>
      <formula>54</formula>
    </cfRule>
  </conditionalFormatting>
  <conditionalFormatting sqref="T15 AO15:AT15">
    <cfRule type="cellIs" dxfId="1928" priority="939" operator="equal">
      <formula>777</formula>
    </cfRule>
    <cfRule type="cellIs" dxfId="1927" priority="940" operator="equal">
      <formula>666</formula>
    </cfRule>
    <cfRule type="cellIs" dxfId="1926" priority="941" operator="between">
      <formula>90</formula>
      <formula>100</formula>
    </cfRule>
    <cfRule type="cellIs" dxfId="1925" priority="942" operator="between">
      <formula>4</formula>
      <formula>54</formula>
    </cfRule>
    <cfRule type="cellIs" dxfId="1924" priority="943" operator="greaterThan">
      <formula>90</formula>
    </cfRule>
    <cfRule type="cellIs" dxfId="1923" priority="944" operator="equal">
      <formula>777</formula>
    </cfRule>
    <cfRule type="cellIs" dxfId="1922" priority="945" operator="equal">
      <formula>666</formula>
    </cfRule>
    <cfRule type="cellIs" dxfId="1921" priority="946" operator="equal">
      <formula>3</formula>
    </cfRule>
    <cfRule type="cellIs" dxfId="1920" priority="947" operator="equal">
      <formula>2</formula>
    </cfRule>
    <cfRule type="cellIs" dxfId="1919" priority="948" operator="equal">
      <formula>3</formula>
    </cfRule>
    <cfRule type="cellIs" dxfId="1918" priority="949" operator="equal">
      <formula>2</formula>
    </cfRule>
    <cfRule type="cellIs" dxfId="1917" priority="950" operator="between">
      <formula>99</formula>
      <formula>90</formula>
    </cfRule>
    <cfRule type="cellIs" dxfId="1916" priority="951" operator="equal">
      <formula>100</formula>
    </cfRule>
    <cfRule type="cellIs" dxfId="1915" priority="952" operator="between">
      <formula>4</formula>
      <formula>54</formula>
    </cfRule>
  </conditionalFormatting>
  <conditionalFormatting sqref="K15 AD15:AK15 V16:AB16">
    <cfRule type="cellIs" dxfId="1914" priority="938" operator="between">
      <formula>7</formula>
      <formula>70</formula>
    </cfRule>
  </conditionalFormatting>
  <conditionalFormatting sqref="K15 AD15:AK15 V16:AB16">
    <cfRule type="cellIs" dxfId="1913" priority="935" operator="between">
      <formula>75</formula>
      <formula>79</formula>
    </cfRule>
    <cfRule type="cellIs" dxfId="1912" priority="936" operator="between">
      <formula>55</formula>
      <formula>74</formula>
    </cfRule>
    <cfRule type="cellIs" dxfId="1911" priority="937" operator="between">
      <formula>4</formula>
      <formula>54</formula>
    </cfRule>
  </conditionalFormatting>
  <conditionalFormatting sqref="T16">
    <cfRule type="cellIs" dxfId="1910" priority="921" operator="equal">
      <formula>777</formula>
    </cfRule>
    <cfRule type="cellIs" dxfId="1909" priority="922" operator="equal">
      <formula>666</formula>
    </cfRule>
    <cfRule type="cellIs" dxfId="1908" priority="923" operator="between">
      <formula>90</formula>
      <formula>100</formula>
    </cfRule>
    <cfRule type="cellIs" dxfId="1907" priority="924" operator="between">
      <formula>4</formula>
      <formula>54</formula>
    </cfRule>
    <cfRule type="cellIs" dxfId="1906" priority="925" operator="greaterThan">
      <formula>90</formula>
    </cfRule>
    <cfRule type="cellIs" dxfId="1905" priority="926" operator="equal">
      <formula>777</formula>
    </cfRule>
    <cfRule type="cellIs" dxfId="1904" priority="927" operator="equal">
      <formula>666</formula>
    </cfRule>
    <cfRule type="cellIs" dxfId="1903" priority="928" operator="equal">
      <formula>3</formula>
    </cfRule>
    <cfRule type="cellIs" dxfId="1902" priority="929" operator="equal">
      <formula>2</formula>
    </cfRule>
    <cfRule type="cellIs" dxfId="1901" priority="930" operator="equal">
      <formula>3</formula>
    </cfRule>
    <cfRule type="cellIs" dxfId="1900" priority="931" operator="equal">
      <formula>2</formula>
    </cfRule>
    <cfRule type="cellIs" dxfId="1899" priority="932" operator="between">
      <formula>99</formula>
      <formula>90</formula>
    </cfRule>
    <cfRule type="cellIs" dxfId="1898" priority="933" operator="equal">
      <formula>100</formula>
    </cfRule>
    <cfRule type="cellIs" dxfId="1897" priority="934" operator="between">
      <formula>4</formula>
      <formula>54</formula>
    </cfRule>
  </conditionalFormatting>
  <conditionalFormatting sqref="K16 AD16:AK16 AN16 V17:AB17">
    <cfRule type="cellIs" dxfId="1896" priority="920" operator="between">
      <formula>7</formula>
      <formula>70</formula>
    </cfRule>
  </conditionalFormatting>
  <conditionalFormatting sqref="K16 AD16:AK16 AN16 V17:AB17">
    <cfRule type="cellIs" dxfId="1895" priority="917" operator="between">
      <formula>75</formula>
      <formula>79</formula>
    </cfRule>
    <cfRule type="cellIs" dxfId="1894" priority="918" operator="between">
      <formula>55</formula>
      <formula>74</formula>
    </cfRule>
    <cfRule type="cellIs" dxfId="1893" priority="919" operator="between">
      <formula>4</formula>
      <formula>54</formula>
    </cfRule>
  </conditionalFormatting>
  <conditionalFormatting sqref="R17:T17 AO17:AT17">
    <cfRule type="cellIs" dxfId="1892" priority="903" operator="equal">
      <formula>777</formula>
    </cfRule>
    <cfRule type="cellIs" dxfId="1891" priority="904" operator="equal">
      <formula>666</formula>
    </cfRule>
    <cfRule type="cellIs" dxfId="1890" priority="905" operator="between">
      <formula>90</formula>
      <formula>100</formula>
    </cfRule>
    <cfRule type="cellIs" dxfId="1889" priority="906" operator="between">
      <formula>4</formula>
      <formula>54</formula>
    </cfRule>
    <cfRule type="cellIs" dxfId="1888" priority="907" operator="greaterThan">
      <formula>90</formula>
    </cfRule>
    <cfRule type="cellIs" dxfId="1887" priority="908" operator="equal">
      <formula>777</formula>
    </cfRule>
    <cfRule type="cellIs" dxfId="1886" priority="909" operator="equal">
      <formula>666</formula>
    </cfRule>
    <cfRule type="cellIs" dxfId="1885" priority="910" operator="equal">
      <formula>3</formula>
    </cfRule>
    <cfRule type="cellIs" dxfId="1884" priority="911" operator="equal">
      <formula>2</formula>
    </cfRule>
    <cfRule type="cellIs" dxfId="1883" priority="912" operator="equal">
      <formula>3</formula>
    </cfRule>
    <cfRule type="cellIs" dxfId="1882" priority="913" operator="equal">
      <formula>2</formula>
    </cfRule>
    <cfRule type="cellIs" dxfId="1881" priority="914" operator="between">
      <formula>99</formula>
      <formula>90</formula>
    </cfRule>
    <cfRule type="cellIs" dxfId="1880" priority="915" operator="equal">
      <formula>100</formula>
    </cfRule>
    <cfRule type="cellIs" dxfId="1879" priority="916" operator="between">
      <formula>4</formula>
      <formula>54</formula>
    </cfRule>
  </conditionalFormatting>
  <conditionalFormatting sqref="R17:S17 K17 AD17:AK17 V18:AB18">
    <cfRule type="cellIs" dxfId="1878" priority="902" operator="between">
      <formula>7</formula>
      <formula>70</formula>
    </cfRule>
  </conditionalFormatting>
  <conditionalFormatting sqref="K17 R17:S17 AD17:AK17 V18:AB18">
    <cfRule type="cellIs" dxfId="1877" priority="899" operator="between">
      <formula>75</formula>
      <formula>79</formula>
    </cfRule>
    <cfRule type="cellIs" dxfId="1876" priority="900" operator="between">
      <formula>55</formula>
      <formula>74</formula>
    </cfRule>
    <cfRule type="cellIs" dxfId="1875" priority="901" operator="between">
      <formula>4</formula>
      <formula>54</formula>
    </cfRule>
  </conditionalFormatting>
  <conditionalFormatting sqref="K18">
    <cfRule type="cellIs" dxfId="1874" priority="885" operator="equal">
      <formula>777</formula>
    </cfRule>
    <cfRule type="cellIs" dxfId="1873" priority="886" operator="equal">
      <formula>666</formula>
    </cfRule>
    <cfRule type="cellIs" dxfId="1872" priority="887" operator="between">
      <formula>90</formula>
      <formula>100</formula>
    </cfRule>
    <cfRule type="cellIs" dxfId="1871" priority="888" operator="between">
      <formula>4</formula>
      <formula>54</formula>
    </cfRule>
    <cfRule type="cellIs" dxfId="1870" priority="889" operator="greaterThan">
      <formula>90</formula>
    </cfRule>
    <cfRule type="cellIs" dxfId="1869" priority="890" operator="equal">
      <formula>777</formula>
    </cfRule>
    <cfRule type="cellIs" dxfId="1868" priority="891" operator="equal">
      <formula>666</formula>
    </cfRule>
    <cfRule type="cellIs" dxfId="1867" priority="892" operator="equal">
      <formula>3</formula>
    </cfRule>
    <cfRule type="cellIs" dxfId="1866" priority="893" operator="equal">
      <formula>2</formula>
    </cfRule>
    <cfRule type="cellIs" dxfId="1865" priority="894" operator="equal">
      <formula>3</formula>
    </cfRule>
    <cfRule type="cellIs" dxfId="1864" priority="895" operator="equal">
      <formula>2</formula>
    </cfRule>
    <cfRule type="cellIs" dxfId="1863" priority="896" operator="between">
      <formula>99</formula>
      <formula>90</formula>
    </cfRule>
    <cfRule type="cellIs" dxfId="1862" priority="897" operator="equal">
      <formula>100</formula>
    </cfRule>
    <cfRule type="cellIs" dxfId="1861" priority="898" operator="between">
      <formula>4</formula>
      <formula>54</formula>
    </cfRule>
  </conditionalFormatting>
  <conditionalFormatting sqref="K18 R18:S18 AD18:AK18 V19:AB19">
    <cfRule type="cellIs" dxfId="1860" priority="884" operator="between">
      <formula>7</formula>
      <formula>70</formula>
    </cfRule>
  </conditionalFormatting>
  <conditionalFormatting sqref="R18:S18 K18 AD18:AK18 V19:AB19">
    <cfRule type="cellIs" dxfId="1859" priority="881" operator="between">
      <formula>75</formula>
      <formula>79</formula>
    </cfRule>
    <cfRule type="cellIs" dxfId="1858" priority="882" operator="between">
      <formula>55</formula>
      <formula>74</formula>
    </cfRule>
    <cfRule type="cellIs" dxfId="1857" priority="883" operator="between">
      <formula>4</formula>
      <formula>54</formula>
    </cfRule>
  </conditionalFormatting>
  <conditionalFormatting sqref="AN19 AD19:AK19 K19 V20:AB20">
    <cfRule type="cellIs" dxfId="1856" priority="880" operator="between">
      <formula>7</formula>
      <formula>70</formula>
    </cfRule>
  </conditionalFormatting>
  <conditionalFormatting sqref="AN19 AD19:AK19 K19 V20:AB20">
    <cfRule type="cellIs" dxfId="1855" priority="877" operator="between">
      <formula>75</formula>
      <formula>79</formula>
    </cfRule>
    <cfRule type="cellIs" dxfId="1854" priority="878" operator="between">
      <formula>55</formula>
      <formula>74</formula>
    </cfRule>
    <cfRule type="cellIs" dxfId="1853" priority="879" operator="between">
      <formula>4</formula>
      <formula>54</formula>
    </cfRule>
  </conditionalFormatting>
  <conditionalFormatting sqref="R20:S20 K20 V21:AB21">
    <cfRule type="cellIs" dxfId="1852" priority="876" operator="between">
      <formula>7</formula>
      <formula>70</formula>
    </cfRule>
  </conditionalFormatting>
  <conditionalFormatting sqref="K20 R20:S20 V21:AB21">
    <cfRule type="cellIs" dxfId="1851" priority="873" operator="between">
      <formula>75</formula>
      <formula>79</formula>
    </cfRule>
    <cfRule type="cellIs" dxfId="1850" priority="874" operator="between">
      <formula>55</formula>
      <formula>74</formula>
    </cfRule>
    <cfRule type="cellIs" dxfId="1849" priority="875" operator="between">
      <formula>4</formula>
      <formula>54</formula>
    </cfRule>
  </conditionalFormatting>
  <conditionalFormatting sqref="AN21 R21:S21 AD21:AK21 V22:AB22">
    <cfRule type="cellIs" dxfId="1848" priority="872" operator="between">
      <formula>7</formula>
      <formula>70</formula>
    </cfRule>
  </conditionalFormatting>
  <conditionalFormatting sqref="AN21 R21:S21 AD21:AK21 V22:AB22">
    <cfRule type="cellIs" dxfId="1847" priority="869" operator="between">
      <formula>75</formula>
      <formula>79</formula>
    </cfRule>
    <cfRule type="cellIs" dxfId="1846" priority="870" operator="between">
      <formula>55</formula>
      <formula>74</formula>
    </cfRule>
    <cfRule type="cellIs" dxfId="1845" priority="871" operator="between">
      <formula>4</formula>
      <formula>54</formula>
    </cfRule>
  </conditionalFormatting>
  <conditionalFormatting sqref="K22 AD22:AK22 AN22 V23:AB23">
    <cfRule type="cellIs" dxfId="1844" priority="868" operator="between">
      <formula>7</formula>
      <formula>70</formula>
    </cfRule>
  </conditionalFormatting>
  <conditionalFormatting sqref="K22 AD22:AK22 AN22 V23:AB23">
    <cfRule type="cellIs" dxfId="1843" priority="865" operator="between">
      <formula>75</formula>
      <formula>79</formula>
    </cfRule>
    <cfRule type="cellIs" dxfId="1842" priority="866" operator="between">
      <formula>55</formula>
      <formula>74</formula>
    </cfRule>
    <cfRule type="cellIs" dxfId="1841" priority="867" operator="between">
      <formula>4</formula>
      <formula>54</formula>
    </cfRule>
  </conditionalFormatting>
  <conditionalFormatting sqref="R23:S23 K23 AD23:AK23 V24:AB24">
    <cfRule type="cellIs" dxfId="1840" priority="864" operator="between">
      <formula>7</formula>
      <formula>70</formula>
    </cfRule>
  </conditionalFormatting>
  <conditionalFormatting sqref="K23 R23:S23 AD23:AK23 V24:AB24">
    <cfRule type="cellIs" dxfId="1839" priority="861" operator="between">
      <formula>75</formula>
      <formula>79</formula>
    </cfRule>
    <cfRule type="cellIs" dxfId="1838" priority="862" operator="between">
      <formula>55</formula>
      <formula>74</formula>
    </cfRule>
    <cfRule type="cellIs" dxfId="1837" priority="863" operator="between">
      <formula>4</formula>
      <formula>54</formula>
    </cfRule>
  </conditionalFormatting>
  <conditionalFormatting sqref="R24:S24 K24 AD24:AK24">
    <cfRule type="cellIs" dxfId="1836" priority="860" operator="between">
      <formula>7</formula>
      <formula>70</formula>
    </cfRule>
  </conditionalFormatting>
  <conditionalFormatting sqref="K24 R24:S24 AD24:AK24">
    <cfRule type="cellIs" dxfId="1835" priority="857" operator="between">
      <formula>75</formula>
      <formula>79</formula>
    </cfRule>
    <cfRule type="cellIs" dxfId="1834" priority="858" operator="between">
      <formula>55</formula>
      <formula>74</formula>
    </cfRule>
    <cfRule type="cellIs" dxfId="1833" priority="859" operator="between">
      <formula>4</formula>
      <formula>54</formula>
    </cfRule>
  </conditionalFormatting>
  <conditionalFormatting sqref="R25:S25 K25 AN25 AD25:AK25 V26:AB26">
    <cfRule type="cellIs" dxfId="1832" priority="856" operator="between">
      <formula>7</formula>
      <formula>70</formula>
    </cfRule>
  </conditionalFormatting>
  <conditionalFormatting sqref="K25 R25:S25 AN25 AD25:AK25 V26:AB26">
    <cfRule type="cellIs" dxfId="1831" priority="853" operator="between">
      <formula>75</formula>
      <formula>79</formula>
    </cfRule>
    <cfRule type="cellIs" dxfId="1830" priority="854" operator="between">
      <formula>55</formula>
      <formula>74</formula>
    </cfRule>
    <cfRule type="cellIs" dxfId="1829" priority="855" operator="between">
      <formula>4</formula>
      <formula>54</formula>
    </cfRule>
  </conditionalFormatting>
  <conditionalFormatting sqref="AD27:AK27 K27">
    <cfRule type="cellIs" dxfId="1828" priority="852" operator="between">
      <formula>7</formula>
      <formula>70</formula>
    </cfRule>
  </conditionalFormatting>
  <conditionalFormatting sqref="K27 AD27:AK27">
    <cfRule type="cellIs" dxfId="1827" priority="849" operator="between">
      <formula>75</formula>
      <formula>79</formula>
    </cfRule>
    <cfRule type="cellIs" dxfId="1826" priority="850" operator="between">
      <formula>55</formula>
      <formula>74</formula>
    </cfRule>
    <cfRule type="cellIs" dxfId="1825" priority="851" operator="between">
      <formula>4</formula>
      <formula>54</formula>
    </cfRule>
  </conditionalFormatting>
  <conditionalFormatting sqref="AO28 AQ28:AT28">
    <cfRule type="cellIs" dxfId="1824" priority="835" operator="equal">
      <formula>777</formula>
    </cfRule>
    <cfRule type="cellIs" dxfId="1823" priority="836" operator="equal">
      <formula>666</formula>
    </cfRule>
    <cfRule type="cellIs" dxfId="1822" priority="837" operator="between">
      <formula>90</formula>
      <formula>100</formula>
    </cfRule>
    <cfRule type="cellIs" dxfId="1821" priority="838" operator="between">
      <formula>4</formula>
      <formula>54</formula>
    </cfRule>
    <cfRule type="cellIs" dxfId="1820" priority="839" operator="greaterThan">
      <formula>90</formula>
    </cfRule>
    <cfRule type="cellIs" dxfId="1819" priority="840" operator="equal">
      <formula>777</formula>
    </cfRule>
    <cfRule type="cellIs" dxfId="1818" priority="841" operator="equal">
      <formula>666</formula>
    </cfRule>
    <cfRule type="cellIs" dxfId="1817" priority="842" operator="equal">
      <formula>3</formula>
    </cfRule>
    <cfRule type="cellIs" dxfId="1816" priority="843" operator="equal">
      <formula>2</formula>
    </cfRule>
    <cfRule type="cellIs" dxfId="1815" priority="844" operator="equal">
      <formula>3</formula>
    </cfRule>
    <cfRule type="cellIs" dxfId="1814" priority="845" operator="equal">
      <formula>2</formula>
    </cfRule>
    <cfRule type="cellIs" dxfId="1813" priority="846" operator="between">
      <formula>99</formula>
      <formula>90</formula>
    </cfRule>
    <cfRule type="cellIs" dxfId="1812" priority="847" operator="equal">
      <formula>100</formula>
    </cfRule>
    <cfRule type="cellIs" dxfId="1811" priority="848" operator="between">
      <formula>4</formula>
      <formula>54</formula>
    </cfRule>
  </conditionalFormatting>
  <conditionalFormatting sqref="K28 R28:S28 AD28:AK28 V29:AB29">
    <cfRule type="cellIs" dxfId="1810" priority="834" operator="between">
      <formula>7</formula>
      <formula>70</formula>
    </cfRule>
  </conditionalFormatting>
  <conditionalFormatting sqref="R28:S28 K28 AD28:AK28 V29:AB29">
    <cfRule type="cellIs" dxfId="1809" priority="831" operator="between">
      <formula>75</formula>
      <formula>79</formula>
    </cfRule>
    <cfRule type="cellIs" dxfId="1808" priority="832" operator="between">
      <formula>55</formula>
      <formula>74</formula>
    </cfRule>
    <cfRule type="cellIs" dxfId="1807" priority="833" operator="between">
      <formula>4</formula>
      <formula>54</formula>
    </cfRule>
  </conditionalFormatting>
  <conditionalFormatting sqref="AN29 K29 R29:S29 AD29:AK29 V30:AB30">
    <cfRule type="cellIs" dxfId="1806" priority="830" operator="between">
      <formula>7</formula>
      <formula>70</formula>
    </cfRule>
  </conditionalFormatting>
  <conditionalFormatting sqref="AN29 R29:S29 K29 AD29:AK29 V30:AB30">
    <cfRule type="cellIs" dxfId="1805" priority="827" operator="between">
      <formula>75</formula>
      <formula>79</formula>
    </cfRule>
    <cfRule type="cellIs" dxfId="1804" priority="828" operator="between">
      <formula>55</formula>
      <formula>74</formula>
    </cfRule>
    <cfRule type="cellIs" dxfId="1803" priority="829" operator="between">
      <formula>4</formula>
      <formula>54</formula>
    </cfRule>
  </conditionalFormatting>
  <conditionalFormatting sqref="AN30 AD30:AK30 K30">
    <cfRule type="cellIs" dxfId="1802" priority="826" operator="between">
      <formula>7</formula>
      <formula>70</formula>
    </cfRule>
  </conditionalFormatting>
  <conditionalFormatting sqref="AN30 AD30:AK30 K30">
    <cfRule type="cellIs" dxfId="1801" priority="823" operator="between">
      <formula>75</formula>
      <formula>79</formula>
    </cfRule>
    <cfRule type="cellIs" dxfId="1800" priority="824" operator="between">
      <formula>55</formula>
      <formula>74</formula>
    </cfRule>
    <cfRule type="cellIs" dxfId="1799" priority="825" operator="between">
      <formula>4</formula>
      <formula>54</formula>
    </cfRule>
  </conditionalFormatting>
  <conditionalFormatting sqref="K31">
    <cfRule type="cellIs" dxfId="1798" priority="822" operator="between">
      <formula>7</formula>
      <formula>70</formula>
    </cfRule>
  </conditionalFormatting>
  <conditionalFormatting sqref="K31 Y36:AB36 K36:K38 Y37:Z38 V36:X38 AD37:AK38">
    <cfRule type="cellIs" dxfId="1797" priority="819" operator="between">
      <formula>75</formula>
      <formula>79</formula>
    </cfRule>
    <cfRule type="cellIs" dxfId="1796" priority="820" operator="between">
      <formula>54</formula>
      <formula>74</formula>
    </cfRule>
    <cfRule type="cellIs" dxfId="1795" priority="821" operator="between">
      <formula>4</formula>
      <formula>54</formula>
    </cfRule>
  </conditionalFormatting>
  <conditionalFormatting sqref="AN32 K32">
    <cfRule type="cellIs" dxfId="1794" priority="818" operator="between">
      <formula>7</formula>
      <formula>70</formula>
    </cfRule>
  </conditionalFormatting>
  <conditionalFormatting sqref="K32 AN32">
    <cfRule type="cellIs" dxfId="1793" priority="815" operator="between">
      <formula>75</formula>
      <formula>79</formula>
    </cfRule>
    <cfRule type="cellIs" dxfId="1792" priority="816" operator="between">
      <formula>55</formula>
      <formula>74</formula>
    </cfRule>
    <cfRule type="cellIs" dxfId="1791" priority="817" operator="between">
      <formula>4</formula>
      <formula>54</formula>
    </cfRule>
  </conditionalFormatting>
  <conditionalFormatting sqref="K33 V33:AB33">
    <cfRule type="cellIs" dxfId="1790" priority="814" operator="between">
      <formula>7</formula>
      <formula>70</formula>
    </cfRule>
  </conditionalFormatting>
  <conditionalFormatting sqref="K33 V33:AB33">
    <cfRule type="cellIs" dxfId="1789" priority="811" operator="between">
      <formula>75</formula>
      <formula>79</formula>
    </cfRule>
    <cfRule type="cellIs" dxfId="1788" priority="812" operator="between">
      <formula>55</formula>
      <formula>74</formula>
    </cfRule>
    <cfRule type="cellIs" dxfId="1787" priority="813" operator="between">
      <formula>4</formula>
      <formula>54</formula>
    </cfRule>
  </conditionalFormatting>
  <conditionalFormatting sqref="R34:S34 K34 AN34 V34:AB34">
    <cfRule type="cellIs" dxfId="1786" priority="810" operator="between">
      <formula>7</formula>
      <formula>70</formula>
    </cfRule>
  </conditionalFormatting>
  <conditionalFormatting sqref="K34 R34:S34 AN34 V34:AB34">
    <cfRule type="cellIs" dxfId="1785" priority="807" operator="between">
      <formula>75</formula>
      <formula>79</formula>
    </cfRule>
    <cfRule type="cellIs" dxfId="1784" priority="808" operator="between">
      <formula>55</formula>
      <formula>74</formula>
    </cfRule>
    <cfRule type="cellIs" dxfId="1783" priority="809" operator="between">
      <formula>4</formula>
      <formula>54</formula>
    </cfRule>
  </conditionalFormatting>
  <conditionalFormatting sqref="AN35 K35 R35:S35 V35:AB35">
    <cfRule type="cellIs" dxfId="1782" priority="806" operator="between">
      <formula>7</formula>
      <formula>70</formula>
    </cfRule>
  </conditionalFormatting>
  <conditionalFormatting sqref="AN35 R35:S35 K35 V35:AB35">
    <cfRule type="cellIs" dxfId="1781" priority="803" operator="between">
      <formula>75</formula>
      <formula>79</formula>
    </cfRule>
    <cfRule type="cellIs" dxfId="1780" priority="804" operator="between">
      <formula>54</formula>
      <formula>74</formula>
    </cfRule>
    <cfRule type="cellIs" dxfId="1779" priority="805" operator="between">
      <formula>4</formula>
      <formula>54</formula>
    </cfRule>
  </conditionalFormatting>
  <conditionalFormatting sqref="R36:S36">
    <cfRule type="cellIs" dxfId="1778" priority="802" operator="between">
      <formula>7</formula>
      <formula>70</formula>
    </cfRule>
  </conditionalFormatting>
  <conditionalFormatting sqref="R36:S36">
    <cfRule type="cellIs" dxfId="1777" priority="799" operator="between">
      <formula>75</formula>
      <formula>79</formula>
    </cfRule>
    <cfRule type="cellIs" dxfId="1776" priority="800" operator="between">
      <formula>54</formula>
      <formula>74</formula>
    </cfRule>
    <cfRule type="cellIs" dxfId="1775" priority="801" operator="between">
      <formula>4</formula>
      <formula>54</formula>
    </cfRule>
  </conditionalFormatting>
  <conditionalFormatting sqref="K21">
    <cfRule type="cellIs" dxfId="1774" priority="798" operator="between">
      <formula>7</formula>
      <formula>70</formula>
    </cfRule>
  </conditionalFormatting>
  <conditionalFormatting sqref="K21">
    <cfRule type="cellIs" dxfId="1773" priority="795" operator="between">
      <formula>75</formula>
      <formula>79</formula>
    </cfRule>
    <cfRule type="cellIs" dxfId="1772" priority="796" operator="between">
      <formula>54</formula>
      <formula>74</formula>
    </cfRule>
    <cfRule type="cellIs" dxfId="1771" priority="797" operator="between">
      <formula>4</formula>
      <formula>54</formula>
    </cfRule>
  </conditionalFormatting>
  <conditionalFormatting sqref="AN28">
    <cfRule type="cellIs" dxfId="1770" priority="767" operator="equal">
      <formula>777</formula>
    </cfRule>
    <cfRule type="cellIs" dxfId="1769" priority="768" operator="equal">
      <formula>666</formula>
    </cfRule>
    <cfRule type="cellIs" dxfId="1768" priority="769" operator="between">
      <formula>90</formula>
      <formula>100</formula>
    </cfRule>
    <cfRule type="cellIs" dxfId="1767" priority="770" operator="between">
      <formula>4</formula>
      <formula>54</formula>
    </cfRule>
    <cfRule type="cellIs" dxfId="1766" priority="771" operator="greaterThan">
      <formula>90</formula>
    </cfRule>
    <cfRule type="cellIs" dxfId="1765" priority="772" operator="equal">
      <formula>777</formula>
    </cfRule>
    <cfRule type="cellIs" dxfId="1764" priority="773" operator="equal">
      <formula>666</formula>
    </cfRule>
    <cfRule type="cellIs" dxfId="1763" priority="774" operator="equal">
      <formula>3</formula>
    </cfRule>
    <cfRule type="cellIs" dxfId="1762" priority="775" operator="equal">
      <formula>2</formula>
    </cfRule>
    <cfRule type="cellIs" dxfId="1761" priority="776" operator="equal">
      <formula>3</formula>
    </cfRule>
    <cfRule type="cellIs" dxfId="1760" priority="777" operator="equal">
      <formula>2</formula>
    </cfRule>
    <cfRule type="cellIs" dxfId="1759" priority="778" operator="between">
      <formula>99</formula>
      <formula>90</formula>
    </cfRule>
    <cfRule type="cellIs" dxfId="1758" priority="779" operator="equal">
      <formula>100</formula>
    </cfRule>
    <cfRule type="cellIs" dxfId="1757" priority="780" operator="between">
      <formula>4</formula>
      <formula>54</formula>
    </cfRule>
  </conditionalFormatting>
  <conditionalFormatting sqref="AN28">
    <cfRule type="cellIs" dxfId="1756" priority="766" operator="between">
      <formula>7</formula>
      <formula>70</formula>
    </cfRule>
  </conditionalFormatting>
  <conditionalFormatting sqref="AN28">
    <cfRule type="cellIs" dxfId="1755" priority="763" operator="between">
      <formula>75</formula>
      <formula>79</formula>
    </cfRule>
    <cfRule type="cellIs" dxfId="1754" priority="764" operator="between">
      <formula>55</formula>
      <formula>74</formula>
    </cfRule>
    <cfRule type="cellIs" dxfId="1753" priority="765" operator="between">
      <formula>4</formula>
      <formula>54</formula>
    </cfRule>
  </conditionalFormatting>
  <conditionalFormatting sqref="BL12:BL38 AW12:BB38">
    <cfRule type="cellIs" dxfId="1752" priority="762" operator="between">
      <formula>4</formula>
      <formula>54</formula>
    </cfRule>
  </conditionalFormatting>
  <conditionalFormatting sqref="L18">
    <cfRule type="cellIs" dxfId="1751" priority="748" operator="equal">
      <formula>777</formula>
    </cfRule>
    <cfRule type="cellIs" dxfId="1750" priority="749" operator="equal">
      <formula>666</formula>
    </cfRule>
    <cfRule type="cellIs" dxfId="1749" priority="750" operator="between">
      <formula>90</formula>
      <formula>100</formula>
    </cfRule>
    <cfRule type="cellIs" dxfId="1748" priority="751" operator="between">
      <formula>4</formula>
      <formula>54</formula>
    </cfRule>
    <cfRule type="cellIs" dxfId="1747" priority="752" operator="greaterThan">
      <formula>90</formula>
    </cfRule>
    <cfRule type="cellIs" dxfId="1746" priority="753" operator="equal">
      <formula>777</formula>
    </cfRule>
    <cfRule type="cellIs" dxfId="1745" priority="754" operator="equal">
      <formula>666</formula>
    </cfRule>
    <cfRule type="cellIs" dxfId="1744" priority="755" operator="equal">
      <formula>3</formula>
    </cfRule>
    <cfRule type="cellIs" dxfId="1743" priority="756" operator="equal">
      <formula>2</formula>
    </cfRule>
    <cfRule type="cellIs" dxfId="1742" priority="757" operator="equal">
      <formula>3</formula>
    </cfRule>
    <cfRule type="cellIs" dxfId="1741" priority="758" operator="equal">
      <formula>2</formula>
    </cfRule>
    <cfRule type="cellIs" dxfId="1740" priority="759" operator="between">
      <formula>99</formula>
      <formula>90</formula>
    </cfRule>
    <cfRule type="cellIs" dxfId="1739" priority="760" operator="equal">
      <formula>100</formula>
    </cfRule>
    <cfRule type="cellIs" dxfId="1738" priority="761" operator="between">
      <formula>4</formula>
      <formula>54</formula>
    </cfRule>
  </conditionalFormatting>
  <conditionalFormatting sqref="B40">
    <cfRule type="cellIs" dxfId="1737" priority="745" operator="equal">
      <formula>100</formula>
    </cfRule>
    <cfRule type="cellIs" dxfId="1736" priority="746" operator="equal">
      <formula>3</formula>
    </cfRule>
    <cfRule type="cellIs" dxfId="1735" priority="747" operator="equal">
      <formula>3</formula>
    </cfRule>
  </conditionalFormatting>
  <conditionalFormatting sqref="B40">
    <cfRule type="cellIs" dxfId="1734" priority="743" operator="equal">
      <formula>100</formula>
    </cfRule>
    <cfRule type="cellIs" dxfId="1733" priority="744" operator="equal">
      <formula>3</formula>
    </cfRule>
  </conditionalFormatting>
  <conditionalFormatting sqref="B40">
    <cfRule type="cellIs" dxfId="1732" priority="742" operator="equal">
      <formula>100</formula>
    </cfRule>
  </conditionalFormatting>
  <conditionalFormatting sqref="V25:AB25">
    <cfRule type="cellIs" dxfId="1731" priority="724" operator="equal">
      <formula>777</formula>
    </cfRule>
    <cfRule type="cellIs" dxfId="1730" priority="725" operator="equal">
      <formula>666</formula>
    </cfRule>
    <cfRule type="cellIs" dxfId="1729" priority="726" operator="between">
      <formula>90</formula>
      <formula>100</formula>
    </cfRule>
    <cfRule type="cellIs" dxfId="1728" priority="727" operator="between">
      <formula>4</formula>
      <formula>54</formula>
    </cfRule>
    <cfRule type="cellIs" dxfId="1727" priority="728" operator="greaterThan">
      <formula>90</formula>
    </cfRule>
    <cfRule type="cellIs" dxfId="1726" priority="729" operator="equal">
      <formula>777</formula>
    </cfRule>
    <cfRule type="cellIs" dxfId="1725" priority="730" operator="equal">
      <formula>666</formula>
    </cfRule>
    <cfRule type="cellIs" dxfId="1724" priority="731" operator="equal">
      <formula>3</formula>
    </cfRule>
    <cfRule type="cellIs" dxfId="1723" priority="732" operator="equal">
      <formula>2</formula>
    </cfRule>
    <cfRule type="cellIs" dxfId="1722" priority="733" operator="equal">
      <formula>3</formula>
    </cfRule>
    <cfRule type="cellIs" dxfId="1721" priority="734" operator="equal">
      <formula>2</formula>
    </cfRule>
    <cfRule type="cellIs" dxfId="1720" priority="735" operator="between">
      <formula>99</formula>
      <formula>90</formula>
    </cfRule>
    <cfRule type="cellIs" dxfId="1719" priority="736" operator="equal">
      <formula>100</formula>
    </cfRule>
    <cfRule type="cellIs" dxfId="1718" priority="737" operator="between">
      <formula>4</formula>
      <formula>54</formula>
    </cfRule>
  </conditionalFormatting>
  <conditionalFormatting sqref="V25:AB25">
    <cfRule type="cellIs" dxfId="1717" priority="741" operator="between">
      <formula>7</formula>
      <formula>70</formula>
    </cfRule>
  </conditionalFormatting>
  <conditionalFormatting sqref="V25:AB25">
    <cfRule type="cellIs" dxfId="1716" priority="738" operator="between">
      <formula>75</formula>
      <formula>79</formula>
    </cfRule>
    <cfRule type="cellIs" dxfId="1715" priority="739" operator="between">
      <formula>55</formula>
      <formula>74</formula>
    </cfRule>
    <cfRule type="cellIs" dxfId="1714" priority="740" operator="between">
      <formula>4</formula>
      <formula>54</formula>
    </cfRule>
  </conditionalFormatting>
  <conditionalFormatting sqref="V32:AB32">
    <cfRule type="cellIs" dxfId="1713" priority="706" operator="equal">
      <formula>777</formula>
    </cfRule>
    <cfRule type="cellIs" dxfId="1712" priority="707" operator="equal">
      <formula>666</formula>
    </cfRule>
    <cfRule type="cellIs" dxfId="1711" priority="708" operator="between">
      <formula>90</formula>
      <formula>100</formula>
    </cfRule>
    <cfRule type="cellIs" dxfId="1710" priority="709" operator="between">
      <formula>4</formula>
      <formula>54</formula>
    </cfRule>
    <cfRule type="cellIs" dxfId="1709" priority="710" operator="greaterThan">
      <formula>90</formula>
    </cfRule>
    <cfRule type="cellIs" dxfId="1708" priority="711" operator="equal">
      <formula>777</formula>
    </cfRule>
    <cfRule type="cellIs" dxfId="1707" priority="712" operator="equal">
      <formula>666</formula>
    </cfRule>
    <cfRule type="cellIs" dxfId="1706" priority="713" operator="equal">
      <formula>3</formula>
    </cfRule>
    <cfRule type="cellIs" dxfId="1705" priority="714" operator="equal">
      <formula>2</formula>
    </cfRule>
    <cfRule type="cellIs" dxfId="1704" priority="715" operator="equal">
      <formula>3</formula>
    </cfRule>
    <cfRule type="cellIs" dxfId="1703" priority="716" operator="equal">
      <formula>2</formula>
    </cfRule>
    <cfRule type="cellIs" dxfId="1702" priority="717" operator="between">
      <formula>99</formula>
      <formula>90</formula>
    </cfRule>
    <cfRule type="cellIs" dxfId="1701" priority="718" operator="equal">
      <formula>100</formula>
    </cfRule>
    <cfRule type="cellIs" dxfId="1700" priority="719" operator="between">
      <formula>4</formula>
      <formula>54</formula>
    </cfRule>
  </conditionalFormatting>
  <conditionalFormatting sqref="V32:AB32">
    <cfRule type="cellIs" dxfId="1699" priority="723" operator="between">
      <formula>7</formula>
      <formula>70</formula>
    </cfRule>
  </conditionalFormatting>
  <conditionalFormatting sqref="V32:AB32">
    <cfRule type="cellIs" dxfId="1698" priority="720" operator="between">
      <formula>75</formula>
      <formula>79</formula>
    </cfRule>
    <cfRule type="cellIs" dxfId="1697" priority="721" operator="between">
      <formula>55</formula>
      <formula>74</formula>
    </cfRule>
    <cfRule type="cellIs" dxfId="1696" priority="722" operator="between">
      <formula>4</formula>
      <formula>54</formula>
    </cfRule>
  </conditionalFormatting>
  <conditionalFormatting sqref="AL14">
    <cfRule type="cellIs" dxfId="1695" priority="678" operator="equal">
      <formula>777</formula>
    </cfRule>
    <cfRule type="cellIs" dxfId="1694" priority="679" operator="equal">
      <formula>666</formula>
    </cfRule>
    <cfRule type="cellIs" dxfId="1693" priority="680" operator="between">
      <formula>90</formula>
      <formula>100</formula>
    </cfRule>
    <cfRule type="cellIs" dxfId="1692" priority="681" operator="between">
      <formula>4</formula>
      <formula>54</formula>
    </cfRule>
    <cfRule type="cellIs" dxfId="1691" priority="682" operator="greaterThan">
      <formula>90</formula>
    </cfRule>
    <cfRule type="cellIs" dxfId="1690" priority="683" operator="equal">
      <formula>777</formula>
    </cfRule>
    <cfRule type="cellIs" dxfId="1689" priority="684" operator="equal">
      <formula>666</formula>
    </cfRule>
    <cfRule type="cellIs" dxfId="1688" priority="685" operator="equal">
      <formula>3</formula>
    </cfRule>
    <cfRule type="cellIs" dxfId="1687" priority="686" operator="equal">
      <formula>2</formula>
    </cfRule>
    <cfRule type="cellIs" dxfId="1686" priority="687" operator="equal">
      <formula>3</formula>
    </cfRule>
    <cfRule type="cellIs" dxfId="1685" priority="688" operator="equal">
      <formula>2</formula>
    </cfRule>
    <cfRule type="cellIs" dxfId="1684" priority="689" operator="between">
      <formula>99</formula>
      <formula>90</formula>
    </cfRule>
    <cfRule type="cellIs" dxfId="1683" priority="690" operator="equal">
      <formula>100</formula>
    </cfRule>
    <cfRule type="cellIs" dxfId="1682" priority="691" operator="between">
      <formula>4</formula>
      <formula>54</formula>
    </cfRule>
  </conditionalFormatting>
  <conditionalFormatting sqref="AM14">
    <cfRule type="cellIs" dxfId="1681" priority="692" operator="equal">
      <formula>777</formula>
    </cfRule>
    <cfRule type="cellIs" dxfId="1680" priority="693" operator="equal">
      <formula>666</formula>
    </cfRule>
    <cfRule type="cellIs" dxfId="1679" priority="694" operator="between">
      <formula>90</formula>
      <formula>100</formula>
    </cfRule>
    <cfRule type="cellIs" dxfId="1678" priority="695" operator="between">
      <formula>4</formula>
      <formula>54</formula>
    </cfRule>
    <cfRule type="cellIs" dxfId="1677" priority="696" operator="greaterThan">
      <formula>90</formula>
    </cfRule>
    <cfRule type="cellIs" dxfId="1676" priority="697" operator="equal">
      <formula>777</formula>
    </cfRule>
    <cfRule type="cellIs" dxfId="1675" priority="698" operator="equal">
      <formula>666</formula>
    </cfRule>
    <cfRule type="cellIs" dxfId="1674" priority="699" operator="equal">
      <formula>3</formula>
    </cfRule>
    <cfRule type="cellIs" dxfId="1673" priority="700" operator="equal">
      <formula>2</formula>
    </cfRule>
    <cfRule type="cellIs" dxfId="1672" priority="701" operator="equal">
      <formula>3</formula>
    </cfRule>
    <cfRule type="cellIs" dxfId="1671" priority="702" operator="equal">
      <formula>2</formula>
    </cfRule>
    <cfRule type="cellIs" dxfId="1670" priority="703" operator="between">
      <formula>99</formula>
      <formula>90</formula>
    </cfRule>
    <cfRule type="cellIs" dxfId="1669" priority="704" operator="equal">
      <formula>100</formula>
    </cfRule>
    <cfRule type="cellIs" dxfId="1668" priority="705" operator="between">
      <formula>4</formula>
      <formula>54</formula>
    </cfRule>
  </conditionalFormatting>
  <conditionalFormatting sqref="BC37:BE38 BC12:BD36">
    <cfRule type="cellIs" dxfId="1667" priority="664" operator="equal">
      <formula>777</formula>
    </cfRule>
    <cfRule type="cellIs" dxfId="1666" priority="665" operator="equal">
      <formula>666</formula>
    </cfRule>
    <cfRule type="cellIs" dxfId="1665" priority="666" operator="between">
      <formula>90</formula>
      <formula>100</formula>
    </cfRule>
    <cfRule type="cellIs" dxfId="1664" priority="667" operator="between">
      <formula>4</formula>
      <formula>54</formula>
    </cfRule>
    <cfRule type="cellIs" dxfId="1663" priority="668" operator="greaterThan">
      <formula>90</formula>
    </cfRule>
    <cfRule type="cellIs" dxfId="1662" priority="669" operator="equal">
      <formula>777</formula>
    </cfRule>
    <cfRule type="cellIs" dxfId="1661" priority="670" operator="equal">
      <formula>666</formula>
    </cfRule>
    <cfRule type="cellIs" dxfId="1660" priority="671" operator="equal">
      <formula>3</formula>
    </cfRule>
    <cfRule type="cellIs" dxfId="1659" priority="672" operator="equal">
      <formula>2</formula>
    </cfRule>
    <cfRule type="cellIs" dxfId="1658" priority="673" operator="equal">
      <formula>3</formula>
    </cfRule>
    <cfRule type="cellIs" dxfId="1657" priority="674" operator="equal">
      <formula>2</formula>
    </cfRule>
    <cfRule type="cellIs" dxfId="1656" priority="675" operator="between">
      <formula>99</formula>
      <formula>90</formula>
    </cfRule>
    <cfRule type="cellIs" dxfId="1655" priority="676" operator="equal">
      <formula>100</formula>
    </cfRule>
    <cfRule type="cellIs" dxfId="1654" priority="677" operator="between">
      <formula>4</formula>
      <formula>54</formula>
    </cfRule>
  </conditionalFormatting>
  <conditionalFormatting sqref="BC37:BE38 BC12:BD36">
    <cfRule type="cellIs" dxfId="1653" priority="663" operator="between">
      <formula>4</formula>
      <formula>54</formula>
    </cfRule>
  </conditionalFormatting>
  <conditionalFormatting sqref="AE14:AK14">
    <cfRule type="cellIs" dxfId="1652" priority="649" operator="equal">
      <formula>777</formula>
    </cfRule>
    <cfRule type="cellIs" dxfId="1651" priority="650" operator="equal">
      <formula>666</formula>
    </cfRule>
    <cfRule type="cellIs" dxfId="1650" priority="651" operator="between">
      <formula>90</formula>
      <formula>100</formula>
    </cfRule>
    <cfRule type="cellIs" dxfId="1649" priority="652" operator="between">
      <formula>4</formula>
      <formula>54</formula>
    </cfRule>
    <cfRule type="cellIs" dxfId="1648" priority="653" operator="greaterThan">
      <formula>90</formula>
    </cfRule>
    <cfRule type="cellIs" dxfId="1647" priority="654" operator="equal">
      <formula>777</formula>
    </cfRule>
    <cfRule type="cellIs" dxfId="1646" priority="655" operator="equal">
      <formula>666</formula>
    </cfRule>
    <cfRule type="cellIs" dxfId="1645" priority="656" operator="equal">
      <formula>3</formula>
    </cfRule>
    <cfRule type="cellIs" dxfId="1644" priority="657" operator="equal">
      <formula>2</formula>
    </cfRule>
    <cfRule type="cellIs" dxfId="1643" priority="658" operator="equal">
      <formula>3</formula>
    </cfRule>
    <cfRule type="cellIs" dxfId="1642" priority="659" operator="equal">
      <formula>2</formula>
    </cfRule>
    <cfRule type="cellIs" dxfId="1641" priority="660" operator="between">
      <formula>99</formula>
      <formula>90</formula>
    </cfRule>
    <cfRule type="cellIs" dxfId="1640" priority="661" operator="equal">
      <formula>100</formula>
    </cfRule>
    <cfRule type="cellIs" dxfId="1639" priority="662" operator="between">
      <formula>4</formula>
      <formula>54</formula>
    </cfRule>
  </conditionalFormatting>
  <conditionalFormatting sqref="AE12:AK12">
    <cfRule type="cellIs" dxfId="1638" priority="635" operator="equal">
      <formula>777</formula>
    </cfRule>
    <cfRule type="cellIs" dxfId="1637" priority="636" operator="equal">
      <formula>666</formula>
    </cfRule>
    <cfRule type="cellIs" dxfId="1636" priority="637" operator="between">
      <formula>90</formula>
      <formula>100</formula>
    </cfRule>
    <cfRule type="cellIs" dxfId="1635" priority="638" operator="between">
      <formula>4</formula>
      <formula>54</formula>
    </cfRule>
    <cfRule type="cellIs" dxfId="1634" priority="639" operator="greaterThan">
      <formula>90</formula>
    </cfRule>
    <cfRule type="cellIs" dxfId="1633" priority="640" operator="equal">
      <formula>777</formula>
    </cfRule>
    <cfRule type="cellIs" dxfId="1632" priority="641" operator="equal">
      <formula>666</formula>
    </cfRule>
    <cfRule type="cellIs" dxfId="1631" priority="642" operator="equal">
      <formula>3</formula>
    </cfRule>
    <cfRule type="cellIs" dxfId="1630" priority="643" operator="equal">
      <formula>2</formula>
    </cfRule>
    <cfRule type="cellIs" dxfId="1629" priority="644" operator="equal">
      <formula>3</formula>
    </cfRule>
    <cfRule type="cellIs" dxfId="1628" priority="645" operator="equal">
      <formula>2</formula>
    </cfRule>
    <cfRule type="cellIs" dxfId="1627" priority="646" operator="between">
      <formula>99</formula>
      <formula>90</formula>
    </cfRule>
    <cfRule type="cellIs" dxfId="1626" priority="647" operator="equal">
      <formula>100</formula>
    </cfRule>
    <cfRule type="cellIs" dxfId="1625" priority="648" operator="between">
      <formula>4</formula>
      <formula>54</formula>
    </cfRule>
  </conditionalFormatting>
  <conditionalFormatting sqref="AE17:AK17">
    <cfRule type="cellIs" dxfId="1624" priority="621" operator="equal">
      <formula>777</formula>
    </cfRule>
    <cfRule type="cellIs" dxfId="1623" priority="622" operator="equal">
      <formula>666</formula>
    </cfRule>
    <cfRule type="cellIs" dxfId="1622" priority="623" operator="between">
      <formula>90</formula>
      <formula>100</formula>
    </cfRule>
    <cfRule type="cellIs" dxfId="1621" priority="624" operator="between">
      <formula>4</formula>
      <formula>54</formula>
    </cfRule>
    <cfRule type="cellIs" dxfId="1620" priority="625" operator="greaterThan">
      <formula>90</formula>
    </cfRule>
    <cfRule type="cellIs" dxfId="1619" priority="626" operator="equal">
      <formula>777</formula>
    </cfRule>
    <cfRule type="cellIs" dxfId="1618" priority="627" operator="equal">
      <formula>666</formula>
    </cfRule>
    <cfRule type="cellIs" dxfId="1617" priority="628" operator="equal">
      <formula>3</formula>
    </cfRule>
    <cfRule type="cellIs" dxfId="1616" priority="629" operator="equal">
      <formula>2</formula>
    </cfRule>
    <cfRule type="cellIs" dxfId="1615" priority="630" operator="equal">
      <formula>3</formula>
    </cfRule>
    <cfRule type="cellIs" dxfId="1614" priority="631" operator="equal">
      <formula>2</formula>
    </cfRule>
    <cfRule type="cellIs" dxfId="1613" priority="632" operator="between">
      <formula>99</formula>
      <formula>90</formula>
    </cfRule>
    <cfRule type="cellIs" dxfId="1612" priority="633" operator="equal">
      <formula>100</formula>
    </cfRule>
    <cfRule type="cellIs" dxfId="1611" priority="634" operator="between">
      <formula>4</formula>
      <formula>54</formula>
    </cfRule>
  </conditionalFormatting>
  <conditionalFormatting sqref="AE20:AK20">
    <cfRule type="cellIs" dxfId="1610" priority="620" operator="between">
      <formula>7</formula>
      <formula>70</formula>
    </cfRule>
  </conditionalFormatting>
  <conditionalFormatting sqref="AE20:AK20">
    <cfRule type="cellIs" dxfId="1609" priority="617" operator="between">
      <formula>75</formula>
      <formula>79</formula>
    </cfRule>
    <cfRule type="cellIs" dxfId="1608" priority="618" operator="between">
      <formula>55</formula>
      <formula>74</formula>
    </cfRule>
    <cfRule type="cellIs" dxfId="1607" priority="619" operator="between">
      <formula>4</formula>
      <formula>54</formula>
    </cfRule>
  </conditionalFormatting>
  <conditionalFormatting sqref="AE34:AK34">
    <cfRule type="cellIs" dxfId="1606" priority="616" operator="between">
      <formula>7</formula>
      <formula>70</formula>
    </cfRule>
  </conditionalFormatting>
  <conditionalFormatting sqref="AE34:AK34">
    <cfRule type="cellIs" dxfId="1605" priority="613" operator="between">
      <formula>75</formula>
      <formula>79</formula>
    </cfRule>
    <cfRule type="cellIs" dxfId="1604" priority="614" operator="between">
      <formula>55</formula>
      <formula>74</formula>
    </cfRule>
    <cfRule type="cellIs" dxfId="1603" priority="615" operator="between">
      <formula>4</formula>
      <formula>54</formula>
    </cfRule>
  </conditionalFormatting>
  <conditionalFormatting sqref="AE35:AK35">
    <cfRule type="cellIs" dxfId="1602" priority="612" operator="between">
      <formula>7</formula>
      <formula>70</formula>
    </cfRule>
  </conditionalFormatting>
  <conditionalFormatting sqref="AE35:AK35">
    <cfRule type="cellIs" dxfId="1601" priority="609" operator="between">
      <formula>75</formula>
      <formula>79</formula>
    </cfRule>
    <cfRule type="cellIs" dxfId="1600" priority="610" operator="between">
      <formula>54</formula>
      <formula>74</formula>
    </cfRule>
    <cfRule type="cellIs" dxfId="1599" priority="611" operator="between">
      <formula>4</formula>
      <formula>54</formula>
    </cfRule>
  </conditionalFormatting>
  <conditionalFormatting sqref="AE36:AK36">
    <cfRule type="cellIs" dxfId="1598" priority="608" operator="between">
      <formula>7</formula>
      <formula>70</formula>
    </cfRule>
  </conditionalFormatting>
  <conditionalFormatting sqref="AE36:AK36">
    <cfRule type="cellIs" dxfId="1597" priority="605" operator="between">
      <formula>75</formula>
      <formula>79</formula>
    </cfRule>
    <cfRule type="cellIs" dxfId="1596" priority="606" operator="between">
      <formula>54</formula>
      <formula>74</formula>
    </cfRule>
    <cfRule type="cellIs" dxfId="1595" priority="607" operator="between">
      <formula>4</formula>
      <formula>54</formula>
    </cfRule>
  </conditionalFormatting>
  <conditionalFormatting sqref="W14:AB14">
    <cfRule type="cellIs" dxfId="1594" priority="591" operator="equal">
      <formula>777</formula>
    </cfRule>
    <cfRule type="cellIs" dxfId="1593" priority="592" operator="equal">
      <formula>666</formula>
    </cfRule>
    <cfRule type="cellIs" dxfId="1592" priority="593" operator="between">
      <formula>90</formula>
      <formula>100</formula>
    </cfRule>
    <cfRule type="cellIs" dxfId="1591" priority="594" operator="between">
      <formula>4</formula>
      <formula>54</formula>
    </cfRule>
    <cfRule type="cellIs" dxfId="1590" priority="595" operator="greaterThan">
      <formula>90</formula>
    </cfRule>
    <cfRule type="cellIs" dxfId="1589" priority="596" operator="equal">
      <formula>777</formula>
    </cfRule>
    <cfRule type="cellIs" dxfId="1588" priority="597" operator="equal">
      <formula>666</formula>
    </cfRule>
    <cfRule type="cellIs" dxfId="1587" priority="598" operator="equal">
      <formula>3</formula>
    </cfRule>
    <cfRule type="cellIs" dxfId="1586" priority="599" operator="equal">
      <formula>2</formula>
    </cfRule>
    <cfRule type="cellIs" dxfId="1585" priority="600" operator="equal">
      <formula>3</formula>
    </cfRule>
    <cfRule type="cellIs" dxfId="1584" priority="601" operator="equal">
      <formula>2</formula>
    </cfRule>
    <cfRule type="cellIs" dxfId="1583" priority="602" operator="between">
      <formula>99</formula>
      <formula>90</formula>
    </cfRule>
    <cfRule type="cellIs" dxfId="1582" priority="603" operator="equal">
      <formula>100</formula>
    </cfRule>
    <cfRule type="cellIs" dxfId="1581" priority="604" operator="between">
      <formula>4</formula>
      <formula>54</formula>
    </cfRule>
  </conditionalFormatting>
  <conditionalFormatting sqref="W14:AB14 W26:AB26">
    <cfRule type="cellIs" dxfId="1580" priority="590" operator="between">
      <formula>7</formula>
      <formula>70</formula>
    </cfRule>
  </conditionalFormatting>
  <conditionalFormatting sqref="W14:AB14 W26:AB26">
    <cfRule type="cellIs" dxfId="1579" priority="587" operator="between">
      <formula>75</formula>
      <formula>79</formula>
    </cfRule>
    <cfRule type="cellIs" dxfId="1578" priority="588" operator="between">
      <formula>54</formula>
      <formula>74</formula>
    </cfRule>
    <cfRule type="cellIs" dxfId="1577" priority="589" operator="between">
      <formula>4</formula>
      <formula>54</formula>
    </cfRule>
  </conditionalFormatting>
  <conditionalFormatting sqref="W12:AB12">
    <cfRule type="cellIs" dxfId="1576" priority="573" operator="equal">
      <formula>777</formula>
    </cfRule>
    <cfRule type="cellIs" dxfId="1575" priority="574" operator="equal">
      <formula>666</formula>
    </cfRule>
    <cfRule type="cellIs" dxfId="1574" priority="575" operator="between">
      <formula>90</formula>
      <formula>100</formula>
    </cfRule>
    <cfRule type="cellIs" dxfId="1573" priority="576" operator="between">
      <formula>4</formula>
      <formula>54</formula>
    </cfRule>
    <cfRule type="cellIs" dxfId="1572" priority="577" operator="greaterThan">
      <formula>90</formula>
    </cfRule>
    <cfRule type="cellIs" dxfId="1571" priority="578" operator="equal">
      <formula>777</formula>
    </cfRule>
    <cfRule type="cellIs" dxfId="1570" priority="579" operator="equal">
      <formula>666</formula>
    </cfRule>
    <cfRule type="cellIs" dxfId="1569" priority="580" operator="equal">
      <formula>3</formula>
    </cfRule>
    <cfRule type="cellIs" dxfId="1568" priority="581" operator="equal">
      <formula>2</formula>
    </cfRule>
    <cfRule type="cellIs" dxfId="1567" priority="582" operator="equal">
      <formula>3</formula>
    </cfRule>
    <cfRule type="cellIs" dxfId="1566" priority="583" operator="equal">
      <formula>2</formula>
    </cfRule>
    <cfRule type="cellIs" dxfId="1565" priority="584" operator="between">
      <formula>99</formula>
      <formula>90</formula>
    </cfRule>
    <cfRule type="cellIs" dxfId="1564" priority="585" operator="equal">
      <formula>100</formula>
    </cfRule>
    <cfRule type="cellIs" dxfId="1563" priority="586" operator="between">
      <formula>4</formula>
      <formula>54</formula>
    </cfRule>
  </conditionalFormatting>
  <conditionalFormatting sqref="W17:AB17">
    <cfRule type="cellIs" dxfId="1562" priority="559" operator="equal">
      <formula>777</formula>
    </cfRule>
    <cfRule type="cellIs" dxfId="1561" priority="560" operator="equal">
      <formula>666</formula>
    </cfRule>
    <cfRule type="cellIs" dxfId="1560" priority="561" operator="between">
      <formula>90</formula>
      <formula>100</formula>
    </cfRule>
    <cfRule type="cellIs" dxfId="1559" priority="562" operator="between">
      <formula>4</formula>
      <formula>54</formula>
    </cfRule>
    <cfRule type="cellIs" dxfId="1558" priority="563" operator="greaterThan">
      <formula>90</formula>
    </cfRule>
    <cfRule type="cellIs" dxfId="1557" priority="564" operator="equal">
      <formula>777</formula>
    </cfRule>
    <cfRule type="cellIs" dxfId="1556" priority="565" operator="equal">
      <formula>666</formula>
    </cfRule>
    <cfRule type="cellIs" dxfId="1555" priority="566" operator="equal">
      <formula>3</formula>
    </cfRule>
    <cfRule type="cellIs" dxfId="1554" priority="567" operator="equal">
      <formula>2</formula>
    </cfRule>
    <cfRule type="cellIs" dxfId="1553" priority="568" operator="equal">
      <formula>3</formula>
    </cfRule>
    <cfRule type="cellIs" dxfId="1552" priority="569" operator="equal">
      <formula>2</formula>
    </cfRule>
    <cfRule type="cellIs" dxfId="1551" priority="570" operator="between">
      <formula>99</formula>
      <formula>90</formula>
    </cfRule>
    <cfRule type="cellIs" dxfId="1550" priority="571" operator="equal">
      <formula>100</formula>
    </cfRule>
    <cfRule type="cellIs" dxfId="1549" priority="572" operator="between">
      <formula>4</formula>
      <formula>54</formula>
    </cfRule>
  </conditionalFormatting>
  <conditionalFormatting sqref="W17:AB17">
    <cfRule type="cellIs" dxfId="1548" priority="558" operator="between">
      <formula>7</formula>
      <formula>70</formula>
    </cfRule>
  </conditionalFormatting>
  <conditionalFormatting sqref="W17:AB17">
    <cfRule type="cellIs" dxfId="1547" priority="555" operator="between">
      <formula>75</formula>
      <formula>79</formula>
    </cfRule>
    <cfRule type="cellIs" dxfId="1546" priority="556" operator="between">
      <formula>55</formula>
      <formula>74</formula>
    </cfRule>
    <cfRule type="cellIs" dxfId="1545" priority="557" operator="between">
      <formula>4</formula>
      <formula>54</formula>
    </cfRule>
  </conditionalFormatting>
  <conditionalFormatting sqref="W18:AB18">
    <cfRule type="cellIs" dxfId="1544" priority="554" operator="between">
      <formula>7</formula>
      <formula>70</formula>
    </cfRule>
  </conditionalFormatting>
  <conditionalFormatting sqref="W18:AB18">
    <cfRule type="cellIs" dxfId="1543" priority="551" operator="between">
      <formula>75</formula>
      <formula>79</formula>
    </cfRule>
    <cfRule type="cellIs" dxfId="1542" priority="552" operator="between">
      <formula>55</formula>
      <formula>74</formula>
    </cfRule>
    <cfRule type="cellIs" dxfId="1541" priority="553" operator="between">
      <formula>4</formula>
      <formula>54</formula>
    </cfRule>
  </conditionalFormatting>
  <conditionalFormatting sqref="W20:AB20">
    <cfRule type="cellIs" dxfId="1540" priority="550" operator="between">
      <formula>7</formula>
      <formula>70</formula>
    </cfRule>
  </conditionalFormatting>
  <conditionalFormatting sqref="W20:AB20">
    <cfRule type="cellIs" dxfId="1539" priority="547" operator="between">
      <formula>75</formula>
      <formula>79</formula>
    </cfRule>
    <cfRule type="cellIs" dxfId="1538" priority="548" operator="between">
      <formula>55</formula>
      <formula>74</formula>
    </cfRule>
    <cfRule type="cellIs" dxfId="1537" priority="549" operator="between">
      <formula>4</formula>
      <formula>54</formula>
    </cfRule>
  </conditionalFormatting>
  <conditionalFormatting sqref="W21:AB21">
    <cfRule type="cellIs" dxfId="1536" priority="546" operator="between">
      <formula>7</formula>
      <formula>70</formula>
    </cfRule>
  </conditionalFormatting>
  <conditionalFormatting sqref="W21:AB21">
    <cfRule type="cellIs" dxfId="1535" priority="543" operator="between">
      <formula>75</formula>
      <formula>79</formula>
    </cfRule>
    <cfRule type="cellIs" dxfId="1534" priority="544" operator="between">
      <formula>55</formula>
      <formula>74</formula>
    </cfRule>
    <cfRule type="cellIs" dxfId="1533" priority="545" operator="between">
      <formula>4</formula>
      <formula>54</formula>
    </cfRule>
  </conditionalFormatting>
  <conditionalFormatting sqref="W23:AB23">
    <cfRule type="cellIs" dxfId="1532" priority="542" operator="between">
      <formula>7</formula>
      <formula>70</formula>
    </cfRule>
  </conditionalFormatting>
  <conditionalFormatting sqref="W23:AB23">
    <cfRule type="cellIs" dxfId="1531" priority="539" operator="between">
      <formula>75</formula>
      <formula>79</formula>
    </cfRule>
    <cfRule type="cellIs" dxfId="1530" priority="540" operator="between">
      <formula>55</formula>
      <formula>74</formula>
    </cfRule>
    <cfRule type="cellIs" dxfId="1529" priority="541" operator="between">
      <formula>4</formula>
      <formula>54</formula>
    </cfRule>
  </conditionalFormatting>
  <conditionalFormatting sqref="W24:AB24">
    <cfRule type="cellIs" dxfId="1528" priority="538" operator="between">
      <formula>7</formula>
      <formula>70</formula>
    </cfRule>
  </conditionalFormatting>
  <conditionalFormatting sqref="W24:AB24">
    <cfRule type="cellIs" dxfId="1527" priority="535" operator="between">
      <formula>75</formula>
      <formula>79</formula>
    </cfRule>
    <cfRule type="cellIs" dxfId="1526" priority="536" operator="between">
      <formula>55</formula>
      <formula>74</formula>
    </cfRule>
    <cfRule type="cellIs" dxfId="1525" priority="537" operator="between">
      <formula>4</formula>
      <formula>54</formula>
    </cfRule>
  </conditionalFormatting>
  <conditionalFormatting sqref="W25:AB25">
    <cfRule type="cellIs" dxfId="1524" priority="534" operator="between">
      <formula>7</formula>
      <formula>70</formula>
    </cfRule>
  </conditionalFormatting>
  <conditionalFormatting sqref="W25:AB25">
    <cfRule type="cellIs" dxfId="1523" priority="531" operator="between">
      <formula>75</formula>
      <formula>79</formula>
    </cfRule>
    <cfRule type="cellIs" dxfId="1522" priority="532" operator="between">
      <formula>55</formula>
      <formula>74</formula>
    </cfRule>
    <cfRule type="cellIs" dxfId="1521" priority="533" operator="between">
      <formula>4</formula>
      <formula>54</formula>
    </cfRule>
  </conditionalFormatting>
  <conditionalFormatting sqref="W28:AB28">
    <cfRule type="cellIs" dxfId="1520" priority="530" operator="between">
      <formula>7</formula>
      <formula>70</formula>
    </cfRule>
  </conditionalFormatting>
  <conditionalFormatting sqref="W28:AB28">
    <cfRule type="cellIs" dxfId="1519" priority="527" operator="between">
      <formula>75</formula>
      <formula>79</formula>
    </cfRule>
    <cfRule type="cellIs" dxfId="1518" priority="528" operator="between">
      <formula>55</formula>
      <formula>74</formula>
    </cfRule>
    <cfRule type="cellIs" dxfId="1517" priority="529" operator="between">
      <formula>4</formula>
      <formula>54</formula>
    </cfRule>
  </conditionalFormatting>
  <conditionalFormatting sqref="W29:AB29">
    <cfRule type="cellIs" dxfId="1516" priority="526" operator="between">
      <formula>7</formula>
      <formula>70</formula>
    </cfRule>
  </conditionalFormatting>
  <conditionalFormatting sqref="W29:AB29">
    <cfRule type="cellIs" dxfId="1515" priority="523" operator="between">
      <formula>75</formula>
      <formula>79</formula>
    </cfRule>
    <cfRule type="cellIs" dxfId="1514" priority="524" operator="between">
      <formula>55</formula>
      <formula>74</formula>
    </cfRule>
    <cfRule type="cellIs" dxfId="1513" priority="525" operator="between">
      <formula>4</formula>
      <formula>54</formula>
    </cfRule>
  </conditionalFormatting>
  <conditionalFormatting sqref="W36:AB36">
    <cfRule type="cellIs" dxfId="1512" priority="522" operator="between">
      <formula>7</formula>
      <formula>70</formula>
    </cfRule>
  </conditionalFormatting>
  <conditionalFormatting sqref="W36:AB36">
    <cfRule type="cellIs" dxfId="1511" priority="519" operator="between">
      <formula>75</formula>
      <formula>79</formula>
    </cfRule>
    <cfRule type="cellIs" dxfId="1510" priority="520" operator="between">
      <formula>54</formula>
      <formula>74</formula>
    </cfRule>
    <cfRule type="cellIs" dxfId="1509" priority="521" operator="between">
      <formula>4</formula>
      <formula>54</formula>
    </cfRule>
  </conditionalFormatting>
  <conditionalFormatting sqref="AE36:AL36 AE15:AL15 AE27:AL27">
    <cfRule type="cellIs" dxfId="1508" priority="518" operator="between">
      <formula>7</formula>
      <formula>70</formula>
    </cfRule>
  </conditionalFormatting>
  <conditionalFormatting sqref="AE15:AL15 AE27:AL27">
    <cfRule type="cellIs" dxfId="1507" priority="515" operator="between">
      <formula>75</formula>
      <formula>79</formula>
    </cfRule>
    <cfRule type="cellIs" dxfId="1506" priority="516" operator="between">
      <formula>54</formula>
      <formula>74</formula>
    </cfRule>
    <cfRule type="cellIs" dxfId="1505" priority="517" operator="between">
      <formula>4</formula>
      <formula>54</formula>
    </cfRule>
  </conditionalFormatting>
  <conditionalFormatting sqref="AE16:AL16">
    <cfRule type="cellIs" dxfId="1504" priority="514" operator="between">
      <formula>7</formula>
      <formula>70</formula>
    </cfRule>
  </conditionalFormatting>
  <conditionalFormatting sqref="AE16:AL16">
    <cfRule type="cellIs" dxfId="1503" priority="511" operator="between">
      <formula>75</formula>
      <formula>79</formula>
    </cfRule>
    <cfRule type="cellIs" dxfId="1502" priority="512" operator="between">
      <formula>55</formula>
      <formula>74</formula>
    </cfRule>
    <cfRule type="cellIs" dxfId="1501" priority="513" operator="between">
      <formula>4</formula>
      <formula>54</formula>
    </cfRule>
  </conditionalFormatting>
  <conditionalFormatting sqref="AE17:AL17">
    <cfRule type="cellIs" dxfId="1500" priority="510" operator="between">
      <formula>7</formula>
      <formula>70</formula>
    </cfRule>
  </conditionalFormatting>
  <conditionalFormatting sqref="AE17:AL17">
    <cfRule type="cellIs" dxfId="1499" priority="507" operator="between">
      <formula>75</formula>
      <formula>79</formula>
    </cfRule>
    <cfRule type="cellIs" dxfId="1498" priority="508" operator="between">
      <formula>55</formula>
      <formula>74</formula>
    </cfRule>
    <cfRule type="cellIs" dxfId="1497" priority="509" operator="between">
      <formula>4</formula>
      <formula>54</formula>
    </cfRule>
  </conditionalFormatting>
  <conditionalFormatting sqref="AE18:AL18">
    <cfRule type="cellIs" dxfId="1496" priority="506" operator="between">
      <formula>7</formula>
      <formula>70</formula>
    </cfRule>
  </conditionalFormatting>
  <conditionalFormatting sqref="AE18:AL18">
    <cfRule type="cellIs" dxfId="1495" priority="503" operator="between">
      <formula>75</formula>
      <formula>79</formula>
    </cfRule>
    <cfRule type="cellIs" dxfId="1494" priority="504" operator="between">
      <formula>55</formula>
      <formula>74</formula>
    </cfRule>
    <cfRule type="cellIs" dxfId="1493" priority="505" operator="between">
      <formula>4</formula>
      <formula>54</formula>
    </cfRule>
  </conditionalFormatting>
  <conditionalFormatting sqref="AE19:AL19">
    <cfRule type="cellIs" dxfId="1492" priority="502" operator="between">
      <formula>7</formula>
      <formula>70</formula>
    </cfRule>
  </conditionalFormatting>
  <conditionalFormatting sqref="AE19:AL19">
    <cfRule type="cellIs" dxfId="1491" priority="499" operator="between">
      <formula>75</formula>
      <formula>79</formula>
    </cfRule>
    <cfRule type="cellIs" dxfId="1490" priority="500" operator="between">
      <formula>55</formula>
      <formula>74</formula>
    </cfRule>
    <cfRule type="cellIs" dxfId="1489" priority="501" operator="between">
      <formula>4</formula>
      <formula>54</formula>
    </cfRule>
  </conditionalFormatting>
  <conditionalFormatting sqref="AE20:AL20">
    <cfRule type="cellIs" dxfId="1488" priority="498" operator="between">
      <formula>7</formula>
      <formula>70</formula>
    </cfRule>
  </conditionalFormatting>
  <conditionalFormatting sqref="AE20:AL20">
    <cfRule type="cellIs" dxfId="1487" priority="495" operator="between">
      <formula>75</formula>
      <formula>79</formula>
    </cfRule>
    <cfRule type="cellIs" dxfId="1486" priority="496" operator="between">
      <formula>55</formula>
      <formula>74</formula>
    </cfRule>
    <cfRule type="cellIs" dxfId="1485" priority="497" operator="between">
      <formula>4</formula>
      <formula>54</formula>
    </cfRule>
  </conditionalFormatting>
  <conditionalFormatting sqref="AE21:AL21">
    <cfRule type="cellIs" dxfId="1484" priority="494" operator="between">
      <formula>7</formula>
      <formula>70</formula>
    </cfRule>
  </conditionalFormatting>
  <conditionalFormatting sqref="AE21:AL21">
    <cfRule type="cellIs" dxfId="1483" priority="491" operator="between">
      <formula>75</formula>
      <formula>79</formula>
    </cfRule>
    <cfRule type="cellIs" dxfId="1482" priority="492" operator="between">
      <formula>55</formula>
      <formula>74</formula>
    </cfRule>
    <cfRule type="cellIs" dxfId="1481" priority="493" operator="between">
      <formula>4</formula>
      <formula>54</formula>
    </cfRule>
  </conditionalFormatting>
  <conditionalFormatting sqref="AE22:AL22">
    <cfRule type="cellIs" dxfId="1480" priority="490" operator="between">
      <formula>7</formula>
      <formula>70</formula>
    </cfRule>
  </conditionalFormatting>
  <conditionalFormatting sqref="AE22:AL22">
    <cfRule type="cellIs" dxfId="1479" priority="487" operator="between">
      <formula>75</formula>
      <formula>79</formula>
    </cfRule>
    <cfRule type="cellIs" dxfId="1478" priority="488" operator="between">
      <formula>55</formula>
      <formula>74</formula>
    </cfRule>
    <cfRule type="cellIs" dxfId="1477" priority="489" operator="between">
      <formula>4</formula>
      <formula>54</formula>
    </cfRule>
  </conditionalFormatting>
  <conditionalFormatting sqref="AE23:AL23">
    <cfRule type="cellIs" dxfId="1476" priority="486" operator="between">
      <formula>7</formula>
      <formula>70</formula>
    </cfRule>
  </conditionalFormatting>
  <conditionalFormatting sqref="AE23:AL23">
    <cfRule type="cellIs" dxfId="1475" priority="483" operator="between">
      <formula>75</formula>
      <formula>79</formula>
    </cfRule>
    <cfRule type="cellIs" dxfId="1474" priority="484" operator="between">
      <formula>55</formula>
      <formula>74</formula>
    </cfRule>
    <cfRule type="cellIs" dxfId="1473" priority="485" operator="between">
      <formula>4</formula>
      <formula>54</formula>
    </cfRule>
  </conditionalFormatting>
  <conditionalFormatting sqref="AE24:AL24">
    <cfRule type="cellIs" dxfId="1472" priority="482" operator="between">
      <formula>7</formula>
      <formula>70</formula>
    </cfRule>
  </conditionalFormatting>
  <conditionalFormatting sqref="AE24:AL24">
    <cfRule type="cellIs" dxfId="1471" priority="479" operator="between">
      <formula>75</formula>
      <formula>79</formula>
    </cfRule>
    <cfRule type="cellIs" dxfId="1470" priority="480" operator="between">
      <formula>55</formula>
      <formula>74</formula>
    </cfRule>
    <cfRule type="cellIs" dxfId="1469" priority="481" operator="between">
      <formula>4</formula>
      <formula>54</formula>
    </cfRule>
  </conditionalFormatting>
  <conditionalFormatting sqref="AE26:AL26">
    <cfRule type="cellIs" dxfId="1468" priority="478" operator="between">
      <formula>7</formula>
      <formula>70</formula>
    </cfRule>
  </conditionalFormatting>
  <conditionalFormatting sqref="AE26:AL26">
    <cfRule type="cellIs" dxfId="1467" priority="475" operator="between">
      <formula>75</formula>
      <formula>79</formula>
    </cfRule>
    <cfRule type="cellIs" dxfId="1466" priority="476" operator="between">
      <formula>55</formula>
      <formula>74</formula>
    </cfRule>
    <cfRule type="cellIs" dxfId="1465" priority="477" operator="between">
      <formula>4</formula>
      <formula>54</formula>
    </cfRule>
  </conditionalFormatting>
  <conditionalFormatting sqref="AE29:AL29">
    <cfRule type="cellIs" dxfId="1464" priority="474" operator="between">
      <formula>7</formula>
      <formula>70</formula>
    </cfRule>
  </conditionalFormatting>
  <conditionalFormatting sqref="AE29:AL29">
    <cfRule type="cellIs" dxfId="1463" priority="471" operator="between">
      <formula>75</formula>
      <formula>79</formula>
    </cfRule>
    <cfRule type="cellIs" dxfId="1462" priority="472" operator="between">
      <formula>55</formula>
      <formula>74</formula>
    </cfRule>
    <cfRule type="cellIs" dxfId="1461" priority="473" operator="between">
      <formula>4</formula>
      <formula>54</formula>
    </cfRule>
  </conditionalFormatting>
  <conditionalFormatting sqref="AE30:AL30">
    <cfRule type="cellIs" dxfId="1460" priority="470" operator="between">
      <formula>7</formula>
      <formula>70</formula>
    </cfRule>
  </conditionalFormatting>
  <conditionalFormatting sqref="AE30:AL30">
    <cfRule type="cellIs" dxfId="1459" priority="467" operator="between">
      <formula>75</formula>
      <formula>79</formula>
    </cfRule>
    <cfRule type="cellIs" dxfId="1458" priority="468" operator="between">
      <formula>55</formula>
      <formula>74</formula>
    </cfRule>
    <cfRule type="cellIs" dxfId="1457" priority="469" operator="between">
      <formula>4</formula>
      <formula>54</formula>
    </cfRule>
  </conditionalFormatting>
  <conditionalFormatting sqref="AE36:AL36">
    <cfRule type="cellIs" dxfId="1456" priority="464" operator="between">
      <formula>75</formula>
      <formula>79</formula>
    </cfRule>
    <cfRule type="cellIs" dxfId="1455" priority="465" operator="between">
      <formula>54</formula>
      <formula>74</formula>
    </cfRule>
    <cfRule type="cellIs" dxfId="1454" priority="466" operator="between">
      <formula>4</formula>
      <formula>54</formula>
    </cfRule>
  </conditionalFormatting>
  <conditionalFormatting sqref="AE33:AL33">
    <cfRule type="cellIs" dxfId="1453" priority="463" operator="between">
      <formula>7</formula>
      <formula>70</formula>
    </cfRule>
  </conditionalFormatting>
  <conditionalFormatting sqref="AE33:AL33">
    <cfRule type="cellIs" dxfId="1452" priority="460" operator="between">
      <formula>75</formula>
      <formula>79</formula>
    </cfRule>
    <cfRule type="cellIs" dxfId="1451" priority="461" operator="between">
      <formula>55</formula>
      <formula>74</formula>
    </cfRule>
    <cfRule type="cellIs" dxfId="1450" priority="462" operator="between">
      <formula>4</formula>
      <formula>54</formula>
    </cfRule>
  </conditionalFormatting>
  <conditionalFormatting sqref="AE34:AL34">
    <cfRule type="cellIs" dxfId="1449" priority="459" operator="between">
      <formula>7</formula>
      <formula>70</formula>
    </cfRule>
  </conditionalFormatting>
  <conditionalFormatting sqref="AE34:AL34">
    <cfRule type="cellIs" dxfId="1448" priority="456" operator="between">
      <formula>75</formula>
      <formula>79</formula>
    </cfRule>
    <cfRule type="cellIs" dxfId="1447" priority="457" operator="between">
      <formula>55</formula>
      <formula>74</formula>
    </cfRule>
    <cfRule type="cellIs" dxfId="1446" priority="458" operator="between">
      <formula>4</formula>
      <formula>54</formula>
    </cfRule>
  </conditionalFormatting>
  <conditionalFormatting sqref="AE35:AL35">
    <cfRule type="cellIs" dxfId="1445" priority="455" operator="between">
      <formula>7</formula>
      <formula>70</formula>
    </cfRule>
  </conditionalFormatting>
  <conditionalFormatting sqref="AE35:AL35">
    <cfRule type="cellIs" dxfId="1444" priority="452" operator="between">
      <formula>75</formula>
      <formula>79</formula>
    </cfRule>
    <cfRule type="cellIs" dxfId="1443" priority="453" operator="between">
      <formula>54</formula>
      <formula>74</formula>
    </cfRule>
    <cfRule type="cellIs" dxfId="1442" priority="454" operator="between">
      <formula>4</formula>
      <formula>54</formula>
    </cfRule>
  </conditionalFormatting>
  <conditionalFormatting sqref="AE25:AL25">
    <cfRule type="cellIs" dxfId="1441" priority="434" operator="equal">
      <formula>777</formula>
    </cfRule>
    <cfRule type="cellIs" dxfId="1440" priority="435" operator="equal">
      <formula>666</formula>
    </cfRule>
    <cfRule type="cellIs" dxfId="1439" priority="436" operator="between">
      <formula>90</formula>
      <formula>100</formula>
    </cfRule>
    <cfRule type="cellIs" dxfId="1438" priority="437" operator="between">
      <formula>4</formula>
      <formula>54</formula>
    </cfRule>
    <cfRule type="cellIs" dxfId="1437" priority="438" operator="greaterThan">
      <formula>90</formula>
    </cfRule>
    <cfRule type="cellIs" dxfId="1436" priority="439" operator="equal">
      <formula>777</formula>
    </cfRule>
    <cfRule type="cellIs" dxfId="1435" priority="440" operator="equal">
      <formula>666</formula>
    </cfRule>
    <cfRule type="cellIs" dxfId="1434" priority="441" operator="equal">
      <formula>3</formula>
    </cfRule>
    <cfRule type="cellIs" dxfId="1433" priority="442" operator="equal">
      <formula>2</formula>
    </cfRule>
    <cfRule type="cellIs" dxfId="1432" priority="443" operator="equal">
      <formula>3</formula>
    </cfRule>
    <cfRule type="cellIs" dxfId="1431" priority="444" operator="equal">
      <formula>2</formula>
    </cfRule>
    <cfRule type="cellIs" dxfId="1430" priority="445" operator="between">
      <formula>99</formula>
      <formula>90</formula>
    </cfRule>
    <cfRule type="cellIs" dxfId="1429" priority="446" operator="equal">
      <formula>100</formula>
    </cfRule>
    <cfRule type="cellIs" dxfId="1428" priority="447" operator="between">
      <formula>4</formula>
      <formula>54</formula>
    </cfRule>
  </conditionalFormatting>
  <conditionalFormatting sqref="AE25:AL25">
    <cfRule type="cellIs" dxfId="1427" priority="451" operator="between">
      <formula>7</formula>
      <formula>70</formula>
    </cfRule>
  </conditionalFormatting>
  <conditionalFormatting sqref="AE25:AL25">
    <cfRule type="cellIs" dxfId="1426" priority="448" operator="between">
      <formula>75</formula>
      <formula>79</formula>
    </cfRule>
    <cfRule type="cellIs" dxfId="1425" priority="449" operator="between">
      <formula>55</formula>
      <formula>74</formula>
    </cfRule>
    <cfRule type="cellIs" dxfId="1424" priority="450" operator="between">
      <formula>4</formula>
      <formula>54</formula>
    </cfRule>
  </conditionalFormatting>
  <conditionalFormatting sqref="AE32:AL32">
    <cfRule type="cellIs" dxfId="1423" priority="416" operator="equal">
      <formula>777</formula>
    </cfRule>
    <cfRule type="cellIs" dxfId="1422" priority="417" operator="equal">
      <formula>666</formula>
    </cfRule>
    <cfRule type="cellIs" dxfId="1421" priority="418" operator="between">
      <formula>90</formula>
      <formula>100</formula>
    </cfRule>
    <cfRule type="cellIs" dxfId="1420" priority="419" operator="between">
      <formula>4</formula>
      <formula>54</formula>
    </cfRule>
    <cfRule type="cellIs" dxfId="1419" priority="420" operator="greaterThan">
      <formula>90</formula>
    </cfRule>
    <cfRule type="cellIs" dxfId="1418" priority="421" operator="equal">
      <formula>777</formula>
    </cfRule>
    <cfRule type="cellIs" dxfId="1417" priority="422" operator="equal">
      <formula>666</formula>
    </cfRule>
    <cfRule type="cellIs" dxfId="1416" priority="423" operator="equal">
      <formula>3</formula>
    </cfRule>
    <cfRule type="cellIs" dxfId="1415" priority="424" operator="equal">
      <formula>2</formula>
    </cfRule>
    <cfRule type="cellIs" dxfId="1414" priority="425" operator="equal">
      <formula>3</formula>
    </cfRule>
    <cfRule type="cellIs" dxfId="1413" priority="426" operator="equal">
      <formula>2</formula>
    </cfRule>
    <cfRule type="cellIs" dxfId="1412" priority="427" operator="between">
      <formula>99</formula>
      <formula>90</formula>
    </cfRule>
    <cfRule type="cellIs" dxfId="1411" priority="428" operator="equal">
      <formula>100</formula>
    </cfRule>
    <cfRule type="cellIs" dxfId="1410" priority="429" operator="between">
      <formula>4</formula>
      <formula>54</formula>
    </cfRule>
  </conditionalFormatting>
  <conditionalFormatting sqref="AE32:AL32">
    <cfRule type="cellIs" dxfId="1409" priority="433" operator="between">
      <formula>7</formula>
      <formula>70</formula>
    </cfRule>
  </conditionalFormatting>
  <conditionalFormatting sqref="AE32:AL32">
    <cfRule type="cellIs" dxfId="1408" priority="430" operator="between">
      <formula>75</formula>
      <formula>79</formula>
    </cfRule>
    <cfRule type="cellIs" dxfId="1407" priority="431" operator="between">
      <formula>55</formula>
      <formula>74</formula>
    </cfRule>
    <cfRule type="cellIs" dxfId="1406" priority="432" operator="between">
      <formula>4</formula>
      <formula>54</formula>
    </cfRule>
  </conditionalFormatting>
  <conditionalFormatting sqref="AE14:AL14">
    <cfRule type="cellIs" dxfId="1405" priority="402" operator="equal">
      <formula>777</formula>
    </cfRule>
    <cfRule type="cellIs" dxfId="1404" priority="403" operator="equal">
      <formula>666</formula>
    </cfRule>
    <cfRule type="cellIs" dxfId="1403" priority="404" operator="between">
      <formula>90</formula>
      <formula>100</formula>
    </cfRule>
    <cfRule type="cellIs" dxfId="1402" priority="405" operator="between">
      <formula>4</formula>
      <formula>54</formula>
    </cfRule>
    <cfRule type="cellIs" dxfId="1401" priority="406" operator="greaterThan">
      <formula>90</formula>
    </cfRule>
    <cfRule type="cellIs" dxfId="1400" priority="407" operator="equal">
      <formula>777</formula>
    </cfRule>
    <cfRule type="cellIs" dxfId="1399" priority="408" operator="equal">
      <formula>666</formula>
    </cfRule>
    <cfRule type="cellIs" dxfId="1398" priority="409" operator="equal">
      <formula>3</formula>
    </cfRule>
    <cfRule type="cellIs" dxfId="1397" priority="410" operator="equal">
      <formula>2</formula>
    </cfRule>
    <cfRule type="cellIs" dxfId="1396" priority="411" operator="equal">
      <formula>3</formula>
    </cfRule>
    <cfRule type="cellIs" dxfId="1395" priority="412" operator="equal">
      <formula>2</formula>
    </cfRule>
    <cfRule type="cellIs" dxfId="1394" priority="413" operator="between">
      <formula>99</formula>
      <formula>90</formula>
    </cfRule>
    <cfRule type="cellIs" dxfId="1393" priority="414" operator="equal">
      <formula>100</formula>
    </cfRule>
    <cfRule type="cellIs" dxfId="1392" priority="415" operator="between">
      <formula>4</formula>
      <formula>54</formula>
    </cfRule>
  </conditionalFormatting>
  <conditionalFormatting sqref="AE14:AL14 AE26:AL26">
    <cfRule type="cellIs" dxfId="1391" priority="401" operator="between">
      <formula>7</formula>
      <formula>70</formula>
    </cfRule>
  </conditionalFormatting>
  <conditionalFormatting sqref="AE14:AL14 AE26:AL26">
    <cfRule type="cellIs" dxfId="1390" priority="398" operator="between">
      <formula>75</formula>
      <formula>79</formula>
    </cfRule>
    <cfRule type="cellIs" dxfId="1389" priority="399" operator="between">
      <formula>54</formula>
      <formula>74</formula>
    </cfRule>
    <cfRule type="cellIs" dxfId="1388" priority="400" operator="between">
      <formula>4</formula>
      <formula>54</formula>
    </cfRule>
  </conditionalFormatting>
  <conditionalFormatting sqref="AE12:AL12">
    <cfRule type="cellIs" dxfId="1387" priority="384" operator="equal">
      <formula>777</formula>
    </cfRule>
    <cfRule type="cellIs" dxfId="1386" priority="385" operator="equal">
      <formula>666</formula>
    </cfRule>
    <cfRule type="cellIs" dxfId="1385" priority="386" operator="between">
      <formula>90</formula>
      <formula>100</formula>
    </cfRule>
    <cfRule type="cellIs" dxfId="1384" priority="387" operator="between">
      <formula>4</formula>
      <formula>54</formula>
    </cfRule>
    <cfRule type="cellIs" dxfId="1383" priority="388" operator="greaterThan">
      <formula>90</formula>
    </cfRule>
    <cfRule type="cellIs" dxfId="1382" priority="389" operator="equal">
      <formula>777</formula>
    </cfRule>
    <cfRule type="cellIs" dxfId="1381" priority="390" operator="equal">
      <formula>666</formula>
    </cfRule>
    <cfRule type="cellIs" dxfId="1380" priority="391" operator="equal">
      <formula>3</formula>
    </cfRule>
    <cfRule type="cellIs" dxfId="1379" priority="392" operator="equal">
      <formula>2</formula>
    </cfRule>
    <cfRule type="cellIs" dxfId="1378" priority="393" operator="equal">
      <formula>3</formula>
    </cfRule>
    <cfRule type="cellIs" dxfId="1377" priority="394" operator="equal">
      <formula>2</formula>
    </cfRule>
    <cfRule type="cellIs" dxfId="1376" priority="395" operator="between">
      <formula>99</formula>
      <formula>90</formula>
    </cfRule>
    <cfRule type="cellIs" dxfId="1375" priority="396" operator="equal">
      <formula>100</formula>
    </cfRule>
    <cfRule type="cellIs" dxfId="1374" priority="397" operator="between">
      <formula>4</formula>
      <formula>54</formula>
    </cfRule>
  </conditionalFormatting>
  <conditionalFormatting sqref="AE17:AL17">
    <cfRule type="cellIs" dxfId="1373" priority="370" operator="equal">
      <formula>777</formula>
    </cfRule>
    <cfRule type="cellIs" dxfId="1372" priority="371" operator="equal">
      <formula>666</formula>
    </cfRule>
    <cfRule type="cellIs" dxfId="1371" priority="372" operator="between">
      <formula>90</formula>
      <formula>100</formula>
    </cfRule>
    <cfRule type="cellIs" dxfId="1370" priority="373" operator="between">
      <formula>4</formula>
      <formula>54</formula>
    </cfRule>
    <cfRule type="cellIs" dxfId="1369" priority="374" operator="greaterThan">
      <formula>90</formula>
    </cfRule>
    <cfRule type="cellIs" dxfId="1368" priority="375" operator="equal">
      <formula>777</formula>
    </cfRule>
    <cfRule type="cellIs" dxfId="1367" priority="376" operator="equal">
      <formula>666</formula>
    </cfRule>
    <cfRule type="cellIs" dxfId="1366" priority="377" operator="equal">
      <formula>3</formula>
    </cfRule>
    <cfRule type="cellIs" dxfId="1365" priority="378" operator="equal">
      <formula>2</formula>
    </cfRule>
    <cfRule type="cellIs" dxfId="1364" priority="379" operator="equal">
      <formula>3</formula>
    </cfRule>
    <cfRule type="cellIs" dxfId="1363" priority="380" operator="equal">
      <formula>2</formula>
    </cfRule>
    <cfRule type="cellIs" dxfId="1362" priority="381" operator="between">
      <formula>99</formula>
      <formula>90</formula>
    </cfRule>
    <cfRule type="cellIs" dxfId="1361" priority="382" operator="equal">
      <formula>100</formula>
    </cfRule>
    <cfRule type="cellIs" dxfId="1360" priority="383" operator="between">
      <formula>4</formula>
      <formula>54</formula>
    </cfRule>
  </conditionalFormatting>
  <conditionalFormatting sqref="AE17:AL17">
    <cfRule type="cellIs" dxfId="1359" priority="369" operator="between">
      <formula>7</formula>
      <formula>70</formula>
    </cfRule>
  </conditionalFormatting>
  <conditionalFormatting sqref="AE17:AL17">
    <cfRule type="cellIs" dxfId="1358" priority="366" operator="between">
      <formula>75</formula>
      <formula>79</formula>
    </cfRule>
    <cfRule type="cellIs" dxfId="1357" priority="367" operator="between">
      <formula>55</formula>
      <formula>74</formula>
    </cfRule>
    <cfRule type="cellIs" dxfId="1356" priority="368" operator="between">
      <formula>4</formula>
      <formula>54</formula>
    </cfRule>
  </conditionalFormatting>
  <conditionalFormatting sqref="AE18:AL18">
    <cfRule type="cellIs" dxfId="1355" priority="365" operator="between">
      <formula>7</formula>
      <formula>70</formula>
    </cfRule>
  </conditionalFormatting>
  <conditionalFormatting sqref="AE18:AL18">
    <cfRule type="cellIs" dxfId="1354" priority="362" operator="between">
      <formula>75</formula>
      <formula>79</formula>
    </cfRule>
    <cfRule type="cellIs" dxfId="1353" priority="363" operator="between">
      <formula>55</formula>
      <formula>74</formula>
    </cfRule>
    <cfRule type="cellIs" dxfId="1352" priority="364" operator="between">
      <formula>4</formula>
      <formula>54</formula>
    </cfRule>
  </conditionalFormatting>
  <conditionalFormatting sqref="AE20:AL20">
    <cfRule type="cellIs" dxfId="1351" priority="361" operator="between">
      <formula>7</formula>
      <formula>70</formula>
    </cfRule>
  </conditionalFormatting>
  <conditionalFormatting sqref="AE20:AL20">
    <cfRule type="cellIs" dxfId="1350" priority="358" operator="between">
      <formula>75</formula>
      <formula>79</formula>
    </cfRule>
    <cfRule type="cellIs" dxfId="1349" priority="359" operator="between">
      <formula>55</formula>
      <formula>74</formula>
    </cfRule>
    <cfRule type="cellIs" dxfId="1348" priority="360" operator="between">
      <formula>4</formula>
      <formula>54</formula>
    </cfRule>
  </conditionalFormatting>
  <conditionalFormatting sqref="AE21:AL21">
    <cfRule type="cellIs" dxfId="1347" priority="357" operator="between">
      <formula>7</formula>
      <formula>70</formula>
    </cfRule>
  </conditionalFormatting>
  <conditionalFormatting sqref="AE21:AL21">
    <cfRule type="cellIs" dxfId="1346" priority="354" operator="between">
      <formula>75</formula>
      <formula>79</formula>
    </cfRule>
    <cfRule type="cellIs" dxfId="1345" priority="355" operator="between">
      <formula>55</formula>
      <formula>74</formula>
    </cfRule>
    <cfRule type="cellIs" dxfId="1344" priority="356" operator="between">
      <formula>4</formula>
      <formula>54</formula>
    </cfRule>
  </conditionalFormatting>
  <conditionalFormatting sqref="AE23:AL23">
    <cfRule type="cellIs" dxfId="1343" priority="353" operator="between">
      <formula>7</formula>
      <formula>70</formula>
    </cfRule>
  </conditionalFormatting>
  <conditionalFormatting sqref="AE23:AL23">
    <cfRule type="cellIs" dxfId="1342" priority="350" operator="between">
      <formula>75</formula>
      <formula>79</formula>
    </cfRule>
    <cfRule type="cellIs" dxfId="1341" priority="351" operator="between">
      <formula>55</formula>
      <formula>74</formula>
    </cfRule>
    <cfRule type="cellIs" dxfId="1340" priority="352" operator="between">
      <formula>4</formula>
      <formula>54</formula>
    </cfRule>
  </conditionalFormatting>
  <conditionalFormatting sqref="AE24:AL24">
    <cfRule type="cellIs" dxfId="1339" priority="349" operator="between">
      <formula>7</formula>
      <formula>70</formula>
    </cfRule>
  </conditionalFormatting>
  <conditionalFormatting sqref="AE24:AL24">
    <cfRule type="cellIs" dxfId="1338" priority="346" operator="between">
      <formula>75</formula>
      <formula>79</formula>
    </cfRule>
    <cfRule type="cellIs" dxfId="1337" priority="347" operator="between">
      <formula>55</formula>
      <formula>74</formula>
    </cfRule>
    <cfRule type="cellIs" dxfId="1336" priority="348" operator="between">
      <formula>4</formula>
      <formula>54</formula>
    </cfRule>
  </conditionalFormatting>
  <conditionalFormatting sqref="AE25:AL25">
    <cfRule type="cellIs" dxfId="1335" priority="345" operator="between">
      <formula>7</formula>
      <formula>70</formula>
    </cfRule>
  </conditionalFormatting>
  <conditionalFormatting sqref="AE25:AL25">
    <cfRule type="cellIs" dxfId="1334" priority="342" operator="between">
      <formula>75</formula>
      <formula>79</formula>
    </cfRule>
    <cfRule type="cellIs" dxfId="1333" priority="343" operator="between">
      <formula>55</formula>
      <formula>74</formula>
    </cfRule>
    <cfRule type="cellIs" dxfId="1332" priority="344" operator="between">
      <formula>4</formula>
      <formula>54</formula>
    </cfRule>
  </conditionalFormatting>
  <conditionalFormatting sqref="AE28:AL28">
    <cfRule type="cellIs" dxfId="1331" priority="341" operator="between">
      <formula>7</formula>
      <formula>70</formula>
    </cfRule>
  </conditionalFormatting>
  <conditionalFormatting sqref="AE28:AL28">
    <cfRule type="cellIs" dxfId="1330" priority="338" operator="between">
      <formula>75</formula>
      <formula>79</formula>
    </cfRule>
    <cfRule type="cellIs" dxfId="1329" priority="339" operator="between">
      <formula>55</formula>
      <formula>74</formula>
    </cfRule>
    <cfRule type="cellIs" dxfId="1328" priority="340" operator="between">
      <formula>4</formula>
      <formula>54</formula>
    </cfRule>
  </conditionalFormatting>
  <conditionalFormatting sqref="AE29:AL29">
    <cfRule type="cellIs" dxfId="1327" priority="337" operator="between">
      <formula>7</formula>
      <formula>70</formula>
    </cfRule>
  </conditionalFormatting>
  <conditionalFormatting sqref="AE29:AL29">
    <cfRule type="cellIs" dxfId="1326" priority="334" operator="between">
      <formula>75</formula>
      <formula>79</formula>
    </cfRule>
    <cfRule type="cellIs" dxfId="1325" priority="335" operator="between">
      <formula>55</formula>
      <formula>74</formula>
    </cfRule>
    <cfRule type="cellIs" dxfId="1324" priority="336" operator="between">
      <formula>4</formula>
      <formula>54</formula>
    </cfRule>
  </conditionalFormatting>
  <conditionalFormatting sqref="AE36:AL36">
    <cfRule type="cellIs" dxfId="1323" priority="333" operator="between">
      <formula>7</formula>
      <formula>70</formula>
    </cfRule>
  </conditionalFormatting>
  <conditionalFormatting sqref="AE36:AL36">
    <cfRule type="cellIs" dxfId="1322" priority="330" operator="between">
      <formula>75</formula>
      <formula>79</formula>
    </cfRule>
    <cfRule type="cellIs" dxfId="1321" priority="331" operator="between">
      <formula>54</formula>
      <formula>74</formula>
    </cfRule>
    <cfRule type="cellIs" dxfId="1320" priority="332" operator="between">
      <formula>4</formula>
      <formula>54</formula>
    </cfRule>
  </conditionalFormatting>
  <conditionalFormatting sqref="AA13:AB13">
    <cfRule type="cellIs" dxfId="1319" priority="316" operator="equal">
      <formula>777</formula>
    </cfRule>
    <cfRule type="cellIs" dxfId="1318" priority="317" operator="equal">
      <formula>666</formula>
    </cfRule>
    <cfRule type="cellIs" dxfId="1317" priority="318" operator="between">
      <formula>90</formula>
      <formula>100</formula>
    </cfRule>
    <cfRule type="cellIs" dxfId="1316" priority="319" operator="between">
      <formula>4</formula>
      <formula>54</formula>
    </cfRule>
    <cfRule type="cellIs" dxfId="1315" priority="320" operator="greaterThan">
      <formula>90</formula>
    </cfRule>
    <cfRule type="cellIs" dxfId="1314" priority="321" operator="equal">
      <formula>777</formula>
    </cfRule>
    <cfRule type="cellIs" dxfId="1313" priority="322" operator="equal">
      <formula>666</formula>
    </cfRule>
    <cfRule type="cellIs" dxfId="1312" priority="323" operator="equal">
      <formula>3</formula>
    </cfRule>
    <cfRule type="cellIs" dxfId="1311" priority="324" operator="equal">
      <formula>2</formula>
    </cfRule>
    <cfRule type="cellIs" dxfId="1310" priority="325" operator="equal">
      <formula>3</formula>
    </cfRule>
    <cfRule type="cellIs" dxfId="1309" priority="326" operator="equal">
      <formula>2</formula>
    </cfRule>
    <cfRule type="cellIs" dxfId="1308" priority="327" operator="between">
      <formula>99</formula>
      <formula>90</formula>
    </cfRule>
    <cfRule type="cellIs" dxfId="1307" priority="328" operator="equal">
      <formula>100</formula>
    </cfRule>
    <cfRule type="cellIs" dxfId="1306" priority="329" operator="between">
      <formula>4</formula>
      <formula>54</formula>
    </cfRule>
  </conditionalFormatting>
  <conditionalFormatting sqref="W13:AB13">
    <cfRule type="cellIs" dxfId="1305" priority="302" operator="equal">
      <formula>777</formula>
    </cfRule>
    <cfRule type="cellIs" dxfId="1304" priority="303" operator="equal">
      <formula>666</formula>
    </cfRule>
    <cfRule type="cellIs" dxfId="1303" priority="304" operator="between">
      <formula>90</formula>
      <formula>100</formula>
    </cfRule>
    <cfRule type="cellIs" dxfId="1302" priority="305" operator="between">
      <formula>4</formula>
      <formula>54</formula>
    </cfRule>
    <cfRule type="cellIs" dxfId="1301" priority="306" operator="greaterThan">
      <formula>90</formula>
    </cfRule>
    <cfRule type="cellIs" dxfId="1300" priority="307" operator="equal">
      <formula>777</formula>
    </cfRule>
    <cfRule type="cellIs" dxfId="1299" priority="308" operator="equal">
      <formula>666</formula>
    </cfRule>
    <cfRule type="cellIs" dxfId="1298" priority="309" operator="equal">
      <formula>3</formula>
    </cfRule>
    <cfRule type="cellIs" dxfId="1297" priority="310" operator="equal">
      <formula>2</formula>
    </cfRule>
    <cfRule type="cellIs" dxfId="1296" priority="311" operator="equal">
      <formula>3</formula>
    </cfRule>
    <cfRule type="cellIs" dxfId="1295" priority="312" operator="equal">
      <formula>2</formula>
    </cfRule>
    <cfRule type="cellIs" dxfId="1294" priority="313" operator="between">
      <formula>99</formula>
      <formula>90</formula>
    </cfRule>
    <cfRule type="cellIs" dxfId="1293" priority="314" operator="equal">
      <formula>100</formula>
    </cfRule>
    <cfRule type="cellIs" dxfId="1292" priority="315" operator="between">
      <formula>4</formula>
      <formula>54</formula>
    </cfRule>
  </conditionalFormatting>
  <conditionalFormatting sqref="W13:AB13">
    <cfRule type="cellIs" dxfId="1291" priority="301" operator="between">
      <formula>7</formula>
      <formula>70</formula>
    </cfRule>
  </conditionalFormatting>
  <conditionalFormatting sqref="W13:AB13">
    <cfRule type="cellIs" dxfId="1290" priority="298" operator="between">
      <formula>75</formula>
      <formula>79</formula>
    </cfRule>
    <cfRule type="cellIs" dxfId="1289" priority="299" operator="between">
      <formula>54</formula>
      <formula>74</formula>
    </cfRule>
    <cfRule type="cellIs" dxfId="1288" priority="300" operator="between">
      <formula>4</formula>
      <formula>54</formula>
    </cfRule>
  </conditionalFormatting>
  <conditionalFormatting sqref="K12:AP36">
    <cfRule type="cellIs" dxfId="1287" priority="296" operator="greaterThan">
      <formula>90</formula>
    </cfRule>
    <cfRule type="cellIs" dxfId="1286" priority="297" operator="lessThan">
      <formula>75</formula>
    </cfRule>
  </conditionalFormatting>
  <conditionalFormatting sqref="AQ12:BD36">
    <cfRule type="cellIs" dxfId="1285" priority="294" operator="lessThan">
      <formula>55</formula>
    </cfRule>
    <cfRule type="cellIs" dxfId="1284" priority="295" operator="greaterThan">
      <formula>90</formula>
    </cfRule>
  </conditionalFormatting>
  <conditionalFormatting sqref="BF12:BK36">
    <cfRule type="cellIs" dxfId="1283" priority="291" operator="greaterThan">
      <formula>90</formula>
    </cfRule>
    <cfRule type="cellIs" dxfId="1282" priority="292" operator="lessThan">
      <formula>75</formula>
    </cfRule>
    <cfRule type="cellIs" dxfId="1281" priority="293" operator="greaterThan">
      <formula>90</formula>
    </cfRule>
  </conditionalFormatting>
  <conditionalFormatting sqref="L14:N14">
    <cfRule type="cellIs" dxfId="1280" priority="290" operator="between">
      <formula>7</formula>
      <formula>70</formula>
    </cfRule>
  </conditionalFormatting>
  <conditionalFormatting sqref="L14:N14">
    <cfRule type="cellIs" dxfId="1279" priority="287" operator="between">
      <formula>75</formula>
      <formula>79</formula>
    </cfRule>
    <cfRule type="cellIs" dxfId="1278" priority="288" operator="between">
      <formula>55</formula>
      <formula>74</formula>
    </cfRule>
    <cfRule type="cellIs" dxfId="1277" priority="289" operator="between">
      <formula>4</formula>
      <formula>54</formula>
    </cfRule>
  </conditionalFormatting>
  <conditionalFormatting sqref="L14:N14">
    <cfRule type="cellIs" dxfId="1276" priority="286" operator="between">
      <formula>7</formula>
      <formula>70</formula>
    </cfRule>
  </conditionalFormatting>
  <conditionalFormatting sqref="L14:N14">
    <cfRule type="cellIs" dxfId="1275" priority="283" operator="between">
      <formula>75</formula>
      <formula>79</formula>
    </cfRule>
    <cfRule type="cellIs" dxfId="1274" priority="284" operator="between">
      <formula>55</formula>
      <formula>74</formula>
    </cfRule>
    <cfRule type="cellIs" dxfId="1273" priority="285" operator="between">
      <formula>4</formula>
      <formula>54</formula>
    </cfRule>
  </conditionalFormatting>
  <conditionalFormatting sqref="L14:N14">
    <cfRule type="cellIs" dxfId="1272" priority="269" operator="equal">
      <formula>777</formula>
    </cfRule>
    <cfRule type="cellIs" dxfId="1271" priority="270" operator="equal">
      <formula>666</formula>
    </cfRule>
    <cfRule type="cellIs" dxfId="1270" priority="271" operator="between">
      <formula>90</formula>
      <formula>100</formula>
    </cfRule>
    <cfRule type="cellIs" dxfId="1269" priority="272" operator="between">
      <formula>4</formula>
      <formula>54</formula>
    </cfRule>
    <cfRule type="cellIs" dxfId="1268" priority="273" operator="greaterThan">
      <formula>90</formula>
    </cfRule>
    <cfRule type="cellIs" dxfId="1267" priority="274" operator="equal">
      <formula>777</formula>
    </cfRule>
    <cfRule type="cellIs" dxfId="1266" priority="275" operator="equal">
      <formula>666</formula>
    </cfRule>
    <cfRule type="cellIs" dxfId="1265" priority="276" operator="equal">
      <formula>3</formula>
    </cfRule>
    <cfRule type="cellIs" dxfId="1264" priority="277" operator="equal">
      <formula>2</formula>
    </cfRule>
    <cfRule type="cellIs" dxfId="1263" priority="278" operator="equal">
      <formula>3</formula>
    </cfRule>
    <cfRule type="cellIs" dxfId="1262" priority="279" operator="equal">
      <formula>2</formula>
    </cfRule>
    <cfRule type="cellIs" dxfId="1261" priority="280" operator="between">
      <formula>99</formula>
      <formula>90</formula>
    </cfRule>
    <cfRule type="cellIs" dxfId="1260" priority="281" operator="equal">
      <formula>100</formula>
    </cfRule>
    <cfRule type="cellIs" dxfId="1259" priority="282" operator="between">
      <formula>4</formula>
      <formula>54</formula>
    </cfRule>
  </conditionalFormatting>
  <conditionalFormatting sqref="L14:N14">
    <cfRule type="cellIs" dxfId="1258" priority="268" operator="between">
      <formula>7</formula>
      <formula>70</formula>
    </cfRule>
  </conditionalFormatting>
  <conditionalFormatting sqref="L14:N14">
    <cfRule type="cellIs" dxfId="1257" priority="265" operator="between">
      <formula>75</formula>
      <formula>79</formula>
    </cfRule>
    <cfRule type="cellIs" dxfId="1256" priority="266" operator="between">
      <formula>54</formula>
      <formula>74</formula>
    </cfRule>
    <cfRule type="cellIs" dxfId="1255" priority="267" operator="between">
      <formula>4</formula>
      <formula>54</formula>
    </cfRule>
  </conditionalFormatting>
  <conditionalFormatting sqref="M13">
    <cfRule type="cellIs" dxfId="1254" priority="264" operator="between">
      <formula>7</formula>
      <formula>70</formula>
    </cfRule>
  </conditionalFormatting>
  <conditionalFormatting sqref="M13">
    <cfRule type="cellIs" dxfId="1253" priority="261" operator="between">
      <formula>75</formula>
      <formula>79</formula>
    </cfRule>
    <cfRule type="cellIs" dxfId="1252" priority="262" operator="between">
      <formula>55</formula>
      <formula>74</formula>
    </cfRule>
    <cfRule type="cellIs" dxfId="1251" priority="263" operator="between">
      <formula>4</formula>
      <formula>54</formula>
    </cfRule>
  </conditionalFormatting>
  <conditionalFormatting sqref="M13">
    <cfRule type="cellIs" dxfId="1250" priority="260" operator="between">
      <formula>7</formula>
      <formula>70</formula>
    </cfRule>
  </conditionalFormatting>
  <conditionalFormatting sqref="M13">
    <cfRule type="cellIs" dxfId="1249" priority="257" operator="between">
      <formula>75</formula>
      <formula>79</formula>
    </cfRule>
    <cfRule type="cellIs" dxfId="1248" priority="258" operator="between">
      <formula>55</formula>
      <formula>74</formula>
    </cfRule>
    <cfRule type="cellIs" dxfId="1247" priority="259" operator="between">
      <formula>4</formula>
      <formula>54</formula>
    </cfRule>
  </conditionalFormatting>
  <conditionalFormatting sqref="M13">
    <cfRule type="cellIs" dxfId="1246" priority="243" operator="equal">
      <formula>777</formula>
    </cfRule>
    <cfRule type="cellIs" dxfId="1245" priority="244" operator="equal">
      <formula>666</formula>
    </cfRule>
    <cfRule type="cellIs" dxfId="1244" priority="245" operator="between">
      <formula>90</formula>
      <formula>100</formula>
    </cfRule>
    <cfRule type="cellIs" dxfId="1243" priority="246" operator="between">
      <formula>4</formula>
      <formula>54</formula>
    </cfRule>
    <cfRule type="cellIs" dxfId="1242" priority="247" operator="greaterThan">
      <formula>90</formula>
    </cfRule>
    <cfRule type="cellIs" dxfId="1241" priority="248" operator="equal">
      <formula>777</formula>
    </cfRule>
    <cfRule type="cellIs" dxfId="1240" priority="249" operator="equal">
      <formula>666</formula>
    </cfRule>
    <cfRule type="cellIs" dxfId="1239" priority="250" operator="equal">
      <formula>3</formula>
    </cfRule>
    <cfRule type="cellIs" dxfId="1238" priority="251" operator="equal">
      <formula>2</formula>
    </cfRule>
    <cfRule type="cellIs" dxfId="1237" priority="252" operator="equal">
      <formula>3</formula>
    </cfRule>
    <cfRule type="cellIs" dxfId="1236" priority="253" operator="equal">
      <formula>2</formula>
    </cfRule>
    <cfRule type="cellIs" dxfId="1235" priority="254" operator="between">
      <formula>99</formula>
      <formula>90</formula>
    </cfRule>
    <cfRule type="cellIs" dxfId="1234" priority="255" operator="equal">
      <formula>100</formula>
    </cfRule>
    <cfRule type="cellIs" dxfId="1233" priority="256" operator="between">
      <formula>4</formula>
      <formula>54</formula>
    </cfRule>
  </conditionalFormatting>
  <conditionalFormatting sqref="M13">
    <cfRule type="cellIs" dxfId="1232" priority="242" operator="between">
      <formula>7</formula>
      <formula>70</formula>
    </cfRule>
  </conditionalFormatting>
  <conditionalFormatting sqref="M13">
    <cfRule type="cellIs" dxfId="1231" priority="239" operator="between">
      <formula>75</formula>
      <formula>79</formula>
    </cfRule>
    <cfRule type="cellIs" dxfId="1230" priority="240" operator="between">
      <formula>54</formula>
      <formula>74</formula>
    </cfRule>
    <cfRule type="cellIs" dxfId="1229" priority="241" operator="between">
      <formula>4</formula>
      <formula>54</formula>
    </cfRule>
  </conditionalFormatting>
  <conditionalFormatting sqref="L18">
    <cfRule type="cellIs" dxfId="1228" priority="238" operator="between">
      <formula>7</formula>
      <formula>70</formula>
    </cfRule>
  </conditionalFormatting>
  <conditionalFormatting sqref="L18">
    <cfRule type="cellIs" dxfId="1227" priority="235" operator="between">
      <formula>75</formula>
      <formula>79</formula>
    </cfRule>
    <cfRule type="cellIs" dxfId="1226" priority="236" operator="between">
      <formula>55</formula>
      <formula>74</formula>
    </cfRule>
    <cfRule type="cellIs" dxfId="1225" priority="237" operator="between">
      <formula>4</formula>
      <formula>54</formula>
    </cfRule>
  </conditionalFormatting>
  <conditionalFormatting sqref="L18">
    <cfRule type="cellIs" dxfId="1224" priority="234" operator="between">
      <formula>7</formula>
      <formula>70</formula>
    </cfRule>
  </conditionalFormatting>
  <conditionalFormatting sqref="L18">
    <cfRule type="cellIs" dxfId="1223" priority="231" operator="between">
      <formula>75</formula>
      <formula>79</formula>
    </cfRule>
    <cfRule type="cellIs" dxfId="1222" priority="232" operator="between">
      <formula>55</formula>
      <formula>74</formula>
    </cfRule>
    <cfRule type="cellIs" dxfId="1221" priority="233" operator="between">
      <formula>4</formula>
      <formula>54</formula>
    </cfRule>
  </conditionalFormatting>
  <conditionalFormatting sqref="L18">
    <cfRule type="cellIs" dxfId="1220" priority="217" operator="equal">
      <formula>777</formula>
    </cfRule>
    <cfRule type="cellIs" dxfId="1219" priority="218" operator="equal">
      <formula>666</formula>
    </cfRule>
    <cfRule type="cellIs" dxfId="1218" priority="219" operator="between">
      <formula>90</formula>
      <formula>100</formula>
    </cfRule>
    <cfRule type="cellIs" dxfId="1217" priority="220" operator="between">
      <formula>4</formula>
      <formula>54</formula>
    </cfRule>
    <cfRule type="cellIs" dxfId="1216" priority="221" operator="greaterThan">
      <formula>90</formula>
    </cfRule>
    <cfRule type="cellIs" dxfId="1215" priority="222" operator="equal">
      <formula>777</formula>
    </cfRule>
    <cfRule type="cellIs" dxfId="1214" priority="223" operator="equal">
      <formula>666</formula>
    </cfRule>
    <cfRule type="cellIs" dxfId="1213" priority="224" operator="equal">
      <formula>3</formula>
    </cfRule>
    <cfRule type="cellIs" dxfId="1212" priority="225" operator="equal">
      <formula>2</formula>
    </cfRule>
    <cfRule type="cellIs" dxfId="1211" priority="226" operator="equal">
      <formula>3</formula>
    </cfRule>
    <cfRule type="cellIs" dxfId="1210" priority="227" operator="equal">
      <formula>2</formula>
    </cfRule>
    <cfRule type="cellIs" dxfId="1209" priority="228" operator="between">
      <formula>99</formula>
      <formula>90</formula>
    </cfRule>
    <cfRule type="cellIs" dxfId="1208" priority="229" operator="equal">
      <formula>100</formula>
    </cfRule>
    <cfRule type="cellIs" dxfId="1207" priority="230" operator="between">
      <formula>4</formula>
      <formula>54</formula>
    </cfRule>
  </conditionalFormatting>
  <conditionalFormatting sqref="L18">
    <cfRule type="cellIs" dxfId="1206" priority="216" operator="between">
      <formula>7</formula>
      <formula>70</formula>
    </cfRule>
  </conditionalFormatting>
  <conditionalFormatting sqref="L18">
    <cfRule type="cellIs" dxfId="1205" priority="213" operator="between">
      <formula>75</formula>
      <formula>79</formula>
    </cfRule>
    <cfRule type="cellIs" dxfId="1204" priority="214" operator="between">
      <formula>54</formula>
      <formula>74</formula>
    </cfRule>
    <cfRule type="cellIs" dxfId="1203" priority="215" operator="between">
      <formula>4</formula>
      <formula>54</formula>
    </cfRule>
  </conditionalFormatting>
  <conditionalFormatting sqref="L26">
    <cfRule type="cellIs" dxfId="1202" priority="212" operator="between">
      <formula>7</formula>
      <formula>70</formula>
    </cfRule>
  </conditionalFormatting>
  <conditionalFormatting sqref="L26">
    <cfRule type="cellIs" dxfId="1201" priority="209" operator="between">
      <formula>75</formula>
      <formula>79</formula>
    </cfRule>
    <cfRule type="cellIs" dxfId="1200" priority="210" operator="between">
      <formula>55</formula>
      <formula>74</formula>
    </cfRule>
    <cfRule type="cellIs" dxfId="1199" priority="211" operator="between">
      <formula>4</formula>
      <formula>54</formula>
    </cfRule>
  </conditionalFormatting>
  <conditionalFormatting sqref="L26">
    <cfRule type="cellIs" dxfId="1198" priority="208" operator="between">
      <formula>7</formula>
      <formula>70</formula>
    </cfRule>
  </conditionalFormatting>
  <conditionalFormatting sqref="L26">
    <cfRule type="cellIs" dxfId="1197" priority="205" operator="between">
      <formula>75</formula>
      <formula>79</formula>
    </cfRule>
    <cfRule type="cellIs" dxfId="1196" priority="206" operator="between">
      <formula>55</formula>
      <formula>74</formula>
    </cfRule>
    <cfRule type="cellIs" dxfId="1195" priority="207" operator="between">
      <formula>4</formula>
      <formula>54</formula>
    </cfRule>
  </conditionalFormatting>
  <conditionalFormatting sqref="L26">
    <cfRule type="cellIs" dxfId="1194" priority="191" operator="equal">
      <formula>777</formula>
    </cfRule>
    <cfRule type="cellIs" dxfId="1193" priority="192" operator="equal">
      <formula>666</formula>
    </cfRule>
    <cfRule type="cellIs" dxfId="1192" priority="193" operator="between">
      <formula>90</formula>
      <formula>100</formula>
    </cfRule>
    <cfRule type="cellIs" dxfId="1191" priority="194" operator="between">
      <formula>4</formula>
      <formula>54</formula>
    </cfRule>
    <cfRule type="cellIs" dxfId="1190" priority="195" operator="greaterThan">
      <formula>90</formula>
    </cfRule>
    <cfRule type="cellIs" dxfId="1189" priority="196" operator="equal">
      <formula>777</formula>
    </cfRule>
    <cfRule type="cellIs" dxfId="1188" priority="197" operator="equal">
      <formula>666</formula>
    </cfRule>
    <cfRule type="cellIs" dxfId="1187" priority="198" operator="equal">
      <formula>3</formula>
    </cfRule>
    <cfRule type="cellIs" dxfId="1186" priority="199" operator="equal">
      <formula>2</formula>
    </cfRule>
    <cfRule type="cellIs" dxfId="1185" priority="200" operator="equal">
      <formula>3</formula>
    </cfRule>
    <cfRule type="cellIs" dxfId="1184" priority="201" operator="equal">
      <formula>2</formula>
    </cfRule>
    <cfRule type="cellIs" dxfId="1183" priority="202" operator="between">
      <formula>99</formula>
      <formula>90</formula>
    </cfRule>
    <cfRule type="cellIs" dxfId="1182" priority="203" operator="equal">
      <formula>100</formula>
    </cfRule>
    <cfRule type="cellIs" dxfId="1181" priority="204" operator="between">
      <formula>4</formula>
      <formula>54</formula>
    </cfRule>
  </conditionalFormatting>
  <conditionalFormatting sqref="L26">
    <cfRule type="cellIs" dxfId="1180" priority="190" operator="between">
      <formula>7</formula>
      <formula>70</formula>
    </cfRule>
  </conditionalFormatting>
  <conditionalFormatting sqref="L26">
    <cfRule type="cellIs" dxfId="1179" priority="187" operator="between">
      <formula>75</formula>
      <formula>79</formula>
    </cfRule>
    <cfRule type="cellIs" dxfId="1178" priority="188" operator="between">
      <formula>54</formula>
      <formula>74</formula>
    </cfRule>
    <cfRule type="cellIs" dxfId="1177" priority="189" operator="between">
      <formula>4</formula>
      <formula>54</formula>
    </cfRule>
  </conditionalFormatting>
  <conditionalFormatting sqref="L27">
    <cfRule type="cellIs" dxfId="1176" priority="186" operator="between">
      <formula>7</formula>
      <formula>70</formula>
    </cfRule>
  </conditionalFormatting>
  <conditionalFormatting sqref="L27">
    <cfRule type="cellIs" dxfId="1175" priority="183" operator="between">
      <formula>75</formula>
      <formula>79</formula>
    </cfRule>
    <cfRule type="cellIs" dxfId="1174" priority="184" operator="between">
      <formula>55</formula>
      <formula>74</formula>
    </cfRule>
    <cfRule type="cellIs" dxfId="1173" priority="185" operator="between">
      <formula>4</formula>
      <formula>54</formula>
    </cfRule>
  </conditionalFormatting>
  <conditionalFormatting sqref="L27">
    <cfRule type="cellIs" dxfId="1172" priority="182" operator="between">
      <formula>7</formula>
      <formula>70</formula>
    </cfRule>
  </conditionalFormatting>
  <conditionalFormatting sqref="L27">
    <cfRule type="cellIs" dxfId="1171" priority="179" operator="between">
      <formula>75</formula>
      <formula>79</formula>
    </cfRule>
    <cfRule type="cellIs" dxfId="1170" priority="180" operator="between">
      <formula>55</formula>
      <formula>74</formula>
    </cfRule>
    <cfRule type="cellIs" dxfId="1169" priority="181" operator="between">
      <formula>4</formula>
      <formula>54</formula>
    </cfRule>
  </conditionalFormatting>
  <conditionalFormatting sqref="L27">
    <cfRule type="cellIs" dxfId="1168" priority="165" operator="equal">
      <formula>777</formula>
    </cfRule>
    <cfRule type="cellIs" dxfId="1167" priority="166" operator="equal">
      <formula>666</formula>
    </cfRule>
    <cfRule type="cellIs" dxfId="1166" priority="167" operator="between">
      <formula>90</formula>
      <formula>100</formula>
    </cfRule>
    <cfRule type="cellIs" dxfId="1165" priority="168" operator="between">
      <formula>4</formula>
      <formula>54</formula>
    </cfRule>
    <cfRule type="cellIs" dxfId="1164" priority="169" operator="greaterThan">
      <formula>90</formula>
    </cfRule>
    <cfRule type="cellIs" dxfId="1163" priority="170" operator="equal">
      <formula>777</formula>
    </cfRule>
    <cfRule type="cellIs" dxfId="1162" priority="171" operator="equal">
      <formula>666</formula>
    </cfRule>
    <cfRule type="cellIs" dxfId="1161" priority="172" operator="equal">
      <formula>3</formula>
    </cfRule>
    <cfRule type="cellIs" dxfId="1160" priority="173" operator="equal">
      <formula>2</formula>
    </cfRule>
    <cfRule type="cellIs" dxfId="1159" priority="174" operator="equal">
      <formula>3</formula>
    </cfRule>
    <cfRule type="cellIs" dxfId="1158" priority="175" operator="equal">
      <formula>2</formula>
    </cfRule>
    <cfRule type="cellIs" dxfId="1157" priority="176" operator="between">
      <formula>99</formula>
      <formula>90</formula>
    </cfRule>
    <cfRule type="cellIs" dxfId="1156" priority="177" operator="equal">
      <formula>100</formula>
    </cfRule>
    <cfRule type="cellIs" dxfId="1155" priority="178" operator="between">
      <formula>4</formula>
      <formula>54</formula>
    </cfRule>
  </conditionalFormatting>
  <conditionalFormatting sqref="L27">
    <cfRule type="cellIs" dxfId="1154" priority="164" operator="between">
      <formula>7</formula>
      <formula>70</formula>
    </cfRule>
  </conditionalFormatting>
  <conditionalFormatting sqref="L27">
    <cfRule type="cellIs" dxfId="1153" priority="161" operator="between">
      <formula>75</formula>
      <formula>79</formula>
    </cfRule>
    <cfRule type="cellIs" dxfId="1152" priority="162" operator="between">
      <formula>54</formula>
      <formula>74</formula>
    </cfRule>
    <cfRule type="cellIs" dxfId="1151" priority="163" operator="between">
      <formula>4</formula>
      <formula>54</formula>
    </cfRule>
  </conditionalFormatting>
  <conditionalFormatting sqref="N26">
    <cfRule type="cellIs" dxfId="1150" priority="160" operator="between">
      <formula>7</formula>
      <formula>70</formula>
    </cfRule>
  </conditionalFormatting>
  <conditionalFormatting sqref="N26">
    <cfRule type="cellIs" dxfId="1149" priority="157" operator="between">
      <formula>75</formula>
      <formula>79</formula>
    </cfRule>
    <cfRule type="cellIs" dxfId="1148" priority="158" operator="between">
      <formula>55</formula>
      <formula>74</formula>
    </cfRule>
    <cfRule type="cellIs" dxfId="1147" priority="159" operator="between">
      <formula>4</formula>
      <formula>54</formula>
    </cfRule>
  </conditionalFormatting>
  <conditionalFormatting sqref="N26">
    <cfRule type="cellIs" dxfId="1146" priority="156" operator="between">
      <formula>7</formula>
      <formula>70</formula>
    </cfRule>
  </conditionalFormatting>
  <conditionalFormatting sqref="N26">
    <cfRule type="cellIs" dxfId="1145" priority="153" operator="between">
      <formula>75</formula>
      <formula>79</formula>
    </cfRule>
    <cfRule type="cellIs" dxfId="1144" priority="154" operator="between">
      <formula>55</formula>
      <formula>74</formula>
    </cfRule>
    <cfRule type="cellIs" dxfId="1143" priority="155" operator="between">
      <formula>4</formula>
      <formula>54</formula>
    </cfRule>
  </conditionalFormatting>
  <conditionalFormatting sqref="N26">
    <cfRule type="cellIs" dxfId="1142" priority="139" operator="equal">
      <formula>777</formula>
    </cfRule>
    <cfRule type="cellIs" dxfId="1141" priority="140" operator="equal">
      <formula>666</formula>
    </cfRule>
    <cfRule type="cellIs" dxfId="1140" priority="141" operator="between">
      <formula>90</formula>
      <formula>100</formula>
    </cfRule>
    <cfRule type="cellIs" dxfId="1139" priority="142" operator="between">
      <formula>4</formula>
      <formula>54</formula>
    </cfRule>
    <cfRule type="cellIs" dxfId="1138" priority="143" operator="greaterThan">
      <formula>90</formula>
    </cfRule>
    <cfRule type="cellIs" dxfId="1137" priority="144" operator="equal">
      <formula>777</formula>
    </cfRule>
    <cfRule type="cellIs" dxfId="1136" priority="145" operator="equal">
      <formula>666</formula>
    </cfRule>
    <cfRule type="cellIs" dxfId="1135" priority="146" operator="equal">
      <formula>3</formula>
    </cfRule>
    <cfRule type="cellIs" dxfId="1134" priority="147" operator="equal">
      <formula>2</formula>
    </cfRule>
    <cfRule type="cellIs" dxfId="1133" priority="148" operator="equal">
      <formula>3</formula>
    </cfRule>
    <cfRule type="cellIs" dxfId="1132" priority="149" operator="equal">
      <formula>2</formula>
    </cfRule>
    <cfRule type="cellIs" dxfId="1131" priority="150" operator="between">
      <formula>99</formula>
      <formula>90</formula>
    </cfRule>
    <cfRule type="cellIs" dxfId="1130" priority="151" operator="equal">
      <formula>100</formula>
    </cfRule>
    <cfRule type="cellIs" dxfId="1129" priority="152" operator="between">
      <formula>4</formula>
      <formula>54</formula>
    </cfRule>
  </conditionalFormatting>
  <conditionalFormatting sqref="N26">
    <cfRule type="cellIs" dxfId="1128" priority="138" operator="between">
      <formula>7</formula>
      <formula>70</formula>
    </cfRule>
  </conditionalFormatting>
  <conditionalFormatting sqref="N26">
    <cfRule type="cellIs" dxfId="1127" priority="135" operator="between">
      <formula>75</formula>
      <formula>79</formula>
    </cfRule>
    <cfRule type="cellIs" dxfId="1126" priority="136" operator="between">
      <formula>54</formula>
      <formula>74</formula>
    </cfRule>
    <cfRule type="cellIs" dxfId="1125" priority="137" operator="between">
      <formula>4</formula>
      <formula>54</formula>
    </cfRule>
  </conditionalFormatting>
  <conditionalFormatting sqref="N27">
    <cfRule type="cellIs" dxfId="1124" priority="134" operator="between">
      <formula>7</formula>
      <formula>70</formula>
    </cfRule>
  </conditionalFormatting>
  <conditionalFormatting sqref="N27">
    <cfRule type="cellIs" dxfId="1123" priority="131" operator="between">
      <formula>75</formula>
      <formula>79</formula>
    </cfRule>
    <cfRule type="cellIs" dxfId="1122" priority="132" operator="between">
      <formula>55</formula>
      <formula>74</formula>
    </cfRule>
    <cfRule type="cellIs" dxfId="1121" priority="133" operator="between">
      <formula>4</formula>
      <formula>54</formula>
    </cfRule>
  </conditionalFormatting>
  <conditionalFormatting sqref="N27">
    <cfRule type="cellIs" dxfId="1120" priority="130" operator="between">
      <formula>7</formula>
      <formula>70</formula>
    </cfRule>
  </conditionalFormatting>
  <conditionalFormatting sqref="N27">
    <cfRule type="cellIs" dxfId="1119" priority="127" operator="between">
      <formula>75</formula>
      <formula>79</formula>
    </cfRule>
    <cfRule type="cellIs" dxfId="1118" priority="128" operator="between">
      <formula>55</formula>
      <formula>74</formula>
    </cfRule>
    <cfRule type="cellIs" dxfId="1117" priority="129" operator="between">
      <formula>4</formula>
      <formula>54</formula>
    </cfRule>
  </conditionalFormatting>
  <conditionalFormatting sqref="N27">
    <cfRule type="cellIs" dxfId="1116" priority="113" operator="equal">
      <formula>777</formula>
    </cfRule>
    <cfRule type="cellIs" dxfId="1115" priority="114" operator="equal">
      <formula>666</formula>
    </cfRule>
    <cfRule type="cellIs" dxfId="1114" priority="115" operator="between">
      <formula>90</formula>
      <formula>100</formula>
    </cfRule>
    <cfRule type="cellIs" dxfId="1113" priority="116" operator="between">
      <formula>4</formula>
      <formula>54</formula>
    </cfRule>
    <cfRule type="cellIs" dxfId="1112" priority="117" operator="greaterThan">
      <formula>90</formula>
    </cfRule>
    <cfRule type="cellIs" dxfId="1111" priority="118" operator="equal">
      <formula>777</formula>
    </cfRule>
    <cfRule type="cellIs" dxfId="1110" priority="119" operator="equal">
      <formula>666</formula>
    </cfRule>
    <cfRule type="cellIs" dxfId="1109" priority="120" operator="equal">
      <formula>3</formula>
    </cfRule>
    <cfRule type="cellIs" dxfId="1108" priority="121" operator="equal">
      <formula>2</formula>
    </cfRule>
    <cfRule type="cellIs" dxfId="1107" priority="122" operator="equal">
      <formula>3</formula>
    </cfRule>
    <cfRule type="cellIs" dxfId="1106" priority="123" operator="equal">
      <formula>2</formula>
    </cfRule>
    <cfRule type="cellIs" dxfId="1105" priority="124" operator="between">
      <formula>99</formula>
      <formula>90</formula>
    </cfRule>
    <cfRule type="cellIs" dxfId="1104" priority="125" operator="equal">
      <formula>100</formula>
    </cfRule>
    <cfRule type="cellIs" dxfId="1103" priority="126" operator="between">
      <formula>4</formula>
      <formula>54</formula>
    </cfRule>
  </conditionalFormatting>
  <conditionalFormatting sqref="N27">
    <cfRule type="cellIs" dxfId="1102" priority="112" operator="between">
      <formula>7</formula>
      <formula>70</formula>
    </cfRule>
  </conditionalFormatting>
  <conditionalFormatting sqref="N27">
    <cfRule type="cellIs" dxfId="1101" priority="109" operator="between">
      <formula>75</formula>
      <formula>79</formula>
    </cfRule>
    <cfRule type="cellIs" dxfId="1100" priority="110" operator="between">
      <formula>54</formula>
      <formula>74</formula>
    </cfRule>
    <cfRule type="cellIs" dxfId="1099" priority="111" operator="between">
      <formula>4</formula>
      <formula>54</formula>
    </cfRule>
  </conditionalFormatting>
  <conditionalFormatting sqref="M28:M30">
    <cfRule type="cellIs" dxfId="1098" priority="108" operator="between">
      <formula>7</formula>
      <formula>70</formula>
    </cfRule>
  </conditionalFormatting>
  <conditionalFormatting sqref="M28:M30">
    <cfRule type="cellIs" dxfId="1097" priority="105" operator="between">
      <formula>75</formula>
      <formula>79</formula>
    </cfRule>
    <cfRule type="cellIs" dxfId="1096" priority="106" operator="between">
      <formula>55</formula>
      <formula>74</formula>
    </cfRule>
    <cfRule type="cellIs" dxfId="1095" priority="107" operator="between">
      <formula>4</formula>
      <formula>54</formula>
    </cfRule>
  </conditionalFormatting>
  <conditionalFormatting sqref="M28:M30">
    <cfRule type="cellIs" dxfId="1094" priority="104" operator="between">
      <formula>7</formula>
      <formula>70</formula>
    </cfRule>
  </conditionalFormatting>
  <conditionalFormatting sqref="M28:M30">
    <cfRule type="cellIs" dxfId="1093" priority="101" operator="between">
      <formula>75</formula>
      <formula>79</formula>
    </cfRule>
    <cfRule type="cellIs" dxfId="1092" priority="102" operator="between">
      <formula>55</formula>
      <formula>74</formula>
    </cfRule>
    <cfRule type="cellIs" dxfId="1091" priority="103" operator="between">
      <formula>4</formula>
      <formula>54</formula>
    </cfRule>
  </conditionalFormatting>
  <conditionalFormatting sqref="M28:M30">
    <cfRule type="cellIs" dxfId="1090" priority="87" operator="equal">
      <formula>777</formula>
    </cfRule>
    <cfRule type="cellIs" dxfId="1089" priority="88" operator="equal">
      <formula>666</formula>
    </cfRule>
    <cfRule type="cellIs" dxfId="1088" priority="89" operator="between">
      <formula>90</formula>
      <formula>100</formula>
    </cfRule>
    <cfRule type="cellIs" dxfId="1087" priority="90" operator="between">
      <formula>4</formula>
      <formula>54</formula>
    </cfRule>
    <cfRule type="cellIs" dxfId="1086" priority="91" operator="greaterThan">
      <formula>90</formula>
    </cfRule>
    <cfRule type="cellIs" dxfId="1085" priority="92" operator="equal">
      <formula>777</formula>
    </cfRule>
    <cfRule type="cellIs" dxfId="1084" priority="93" operator="equal">
      <formula>666</formula>
    </cfRule>
    <cfRule type="cellIs" dxfId="1083" priority="94" operator="equal">
      <formula>3</formula>
    </cfRule>
    <cfRule type="cellIs" dxfId="1082" priority="95" operator="equal">
      <formula>2</formula>
    </cfRule>
    <cfRule type="cellIs" dxfId="1081" priority="96" operator="equal">
      <formula>3</formula>
    </cfRule>
    <cfRule type="cellIs" dxfId="1080" priority="97" operator="equal">
      <formula>2</formula>
    </cfRule>
    <cfRule type="cellIs" dxfId="1079" priority="98" operator="between">
      <formula>99</formula>
      <formula>90</formula>
    </cfRule>
    <cfRule type="cellIs" dxfId="1078" priority="99" operator="equal">
      <formula>100</formula>
    </cfRule>
    <cfRule type="cellIs" dxfId="1077" priority="100" operator="between">
      <formula>4</formula>
      <formula>54</formula>
    </cfRule>
  </conditionalFormatting>
  <conditionalFormatting sqref="M28:M30">
    <cfRule type="cellIs" dxfId="1076" priority="86" operator="between">
      <formula>7</formula>
      <formula>70</formula>
    </cfRule>
  </conditionalFormatting>
  <conditionalFormatting sqref="M28:M30">
    <cfRule type="cellIs" dxfId="1075" priority="83" operator="between">
      <formula>75</formula>
      <formula>79</formula>
    </cfRule>
    <cfRule type="cellIs" dxfId="1074" priority="84" operator="between">
      <formula>54</formula>
      <formula>74</formula>
    </cfRule>
    <cfRule type="cellIs" dxfId="1073" priority="85" operator="between">
      <formula>4</formula>
      <formula>54</formula>
    </cfRule>
  </conditionalFormatting>
  <conditionalFormatting sqref="M33">
    <cfRule type="cellIs" dxfId="1072" priority="82" operator="between">
      <formula>7</formula>
      <formula>70</formula>
    </cfRule>
  </conditionalFormatting>
  <conditionalFormatting sqref="M33">
    <cfRule type="cellIs" dxfId="1071" priority="79" operator="between">
      <formula>75</formula>
      <formula>79</formula>
    </cfRule>
    <cfRule type="cellIs" dxfId="1070" priority="80" operator="between">
      <formula>55</formula>
      <formula>74</formula>
    </cfRule>
    <cfRule type="cellIs" dxfId="1069" priority="81" operator="between">
      <formula>4</formula>
      <formula>54</formula>
    </cfRule>
  </conditionalFormatting>
  <conditionalFormatting sqref="M33">
    <cfRule type="cellIs" dxfId="1068" priority="78" operator="between">
      <formula>7</formula>
      <formula>70</formula>
    </cfRule>
  </conditionalFormatting>
  <conditionalFormatting sqref="M33">
    <cfRule type="cellIs" dxfId="1067" priority="75" operator="between">
      <formula>75</formula>
      <formula>79</formula>
    </cfRule>
    <cfRule type="cellIs" dxfId="1066" priority="76" operator="between">
      <formula>55</formula>
      <formula>74</formula>
    </cfRule>
    <cfRule type="cellIs" dxfId="1065" priority="77" operator="between">
      <formula>4</formula>
      <formula>54</formula>
    </cfRule>
  </conditionalFormatting>
  <conditionalFormatting sqref="M33">
    <cfRule type="cellIs" dxfId="1064" priority="61" operator="equal">
      <formula>777</formula>
    </cfRule>
    <cfRule type="cellIs" dxfId="1063" priority="62" operator="equal">
      <formula>666</formula>
    </cfRule>
    <cfRule type="cellIs" dxfId="1062" priority="63" operator="between">
      <formula>90</formula>
      <formula>100</formula>
    </cfRule>
    <cfRule type="cellIs" dxfId="1061" priority="64" operator="between">
      <formula>4</formula>
      <formula>54</formula>
    </cfRule>
    <cfRule type="cellIs" dxfId="1060" priority="65" operator="greaterThan">
      <formula>90</formula>
    </cfRule>
    <cfRule type="cellIs" dxfId="1059" priority="66" operator="equal">
      <formula>777</formula>
    </cfRule>
    <cfRule type="cellIs" dxfId="1058" priority="67" operator="equal">
      <formula>666</formula>
    </cfRule>
    <cfRule type="cellIs" dxfId="1057" priority="68" operator="equal">
      <formula>3</formula>
    </cfRule>
    <cfRule type="cellIs" dxfId="1056" priority="69" operator="equal">
      <formula>2</formula>
    </cfRule>
    <cfRule type="cellIs" dxfId="1055" priority="70" operator="equal">
      <formula>3</formula>
    </cfRule>
    <cfRule type="cellIs" dxfId="1054" priority="71" operator="equal">
      <formula>2</formula>
    </cfRule>
    <cfRule type="cellIs" dxfId="1053" priority="72" operator="between">
      <formula>99</formula>
      <formula>90</formula>
    </cfRule>
    <cfRule type="cellIs" dxfId="1052" priority="73" operator="equal">
      <formula>100</formula>
    </cfRule>
    <cfRule type="cellIs" dxfId="1051" priority="74" operator="between">
      <formula>4</formula>
      <formula>54</formula>
    </cfRule>
  </conditionalFormatting>
  <conditionalFormatting sqref="M33">
    <cfRule type="cellIs" dxfId="1050" priority="60" operator="between">
      <formula>7</formula>
      <formula>70</formula>
    </cfRule>
  </conditionalFormatting>
  <conditionalFormatting sqref="M33">
    <cfRule type="cellIs" dxfId="1049" priority="57" operator="between">
      <formula>75</formula>
      <formula>79</formula>
    </cfRule>
    <cfRule type="cellIs" dxfId="1048" priority="58" operator="between">
      <formula>54</formula>
      <formula>74</formula>
    </cfRule>
    <cfRule type="cellIs" dxfId="1047" priority="59" operator="between">
      <formula>4</formula>
      <formula>54</formula>
    </cfRule>
  </conditionalFormatting>
  <conditionalFormatting sqref="N33">
    <cfRule type="cellIs" dxfId="1046" priority="56" operator="between">
      <formula>7</formula>
      <formula>70</formula>
    </cfRule>
  </conditionalFormatting>
  <conditionalFormatting sqref="N33">
    <cfRule type="cellIs" dxfId="1045" priority="53" operator="between">
      <formula>75</formula>
      <formula>79</formula>
    </cfRule>
    <cfRule type="cellIs" dxfId="1044" priority="54" operator="between">
      <formula>55</formula>
      <formula>74</formula>
    </cfRule>
    <cfRule type="cellIs" dxfId="1043" priority="55" operator="between">
      <formula>4</formula>
      <formula>54</formula>
    </cfRule>
  </conditionalFormatting>
  <conditionalFormatting sqref="N33">
    <cfRule type="cellIs" dxfId="1042" priority="52" operator="between">
      <formula>7</formula>
      <formula>70</formula>
    </cfRule>
  </conditionalFormatting>
  <conditionalFormatting sqref="N33">
    <cfRule type="cellIs" dxfId="1041" priority="49" operator="between">
      <formula>75</formula>
      <formula>79</formula>
    </cfRule>
    <cfRule type="cellIs" dxfId="1040" priority="50" operator="between">
      <formula>55</formula>
      <formula>74</formula>
    </cfRule>
    <cfRule type="cellIs" dxfId="1039" priority="51" operator="between">
      <formula>4</formula>
      <formula>54</formula>
    </cfRule>
  </conditionalFormatting>
  <conditionalFormatting sqref="N33">
    <cfRule type="cellIs" dxfId="1038" priority="35" operator="equal">
      <formula>777</formula>
    </cfRule>
    <cfRule type="cellIs" dxfId="1037" priority="36" operator="equal">
      <formula>666</formula>
    </cfRule>
    <cfRule type="cellIs" dxfId="1036" priority="37" operator="between">
      <formula>90</formula>
      <formula>100</formula>
    </cfRule>
    <cfRule type="cellIs" dxfId="1035" priority="38" operator="between">
      <formula>4</formula>
      <formula>54</formula>
    </cfRule>
    <cfRule type="cellIs" dxfId="1034" priority="39" operator="greaterThan">
      <formula>90</formula>
    </cfRule>
    <cfRule type="cellIs" dxfId="1033" priority="40" operator="equal">
      <formula>777</formula>
    </cfRule>
    <cfRule type="cellIs" dxfId="1032" priority="41" operator="equal">
      <formula>666</formula>
    </cfRule>
    <cfRule type="cellIs" dxfId="1031" priority="42" operator="equal">
      <formula>3</formula>
    </cfRule>
    <cfRule type="cellIs" dxfId="1030" priority="43" operator="equal">
      <formula>2</formula>
    </cfRule>
    <cfRule type="cellIs" dxfId="1029" priority="44" operator="equal">
      <formula>3</formula>
    </cfRule>
    <cfRule type="cellIs" dxfId="1028" priority="45" operator="equal">
      <formula>2</formula>
    </cfRule>
    <cfRule type="cellIs" dxfId="1027" priority="46" operator="between">
      <formula>99</formula>
      <formula>90</formula>
    </cfRule>
    <cfRule type="cellIs" dxfId="1026" priority="47" operator="equal">
      <formula>100</formula>
    </cfRule>
    <cfRule type="cellIs" dxfId="1025" priority="48" operator="between">
      <formula>4</formula>
      <formula>54</formula>
    </cfRule>
  </conditionalFormatting>
  <conditionalFormatting sqref="N33">
    <cfRule type="cellIs" dxfId="1024" priority="34" operator="between">
      <formula>7</formula>
      <formula>70</formula>
    </cfRule>
  </conditionalFormatting>
  <conditionalFormatting sqref="N33">
    <cfRule type="cellIs" dxfId="1023" priority="31" operator="between">
      <formula>75</formula>
      <formula>79</formula>
    </cfRule>
    <cfRule type="cellIs" dxfId="1022" priority="32" operator="between">
      <formula>54</formula>
      <formula>74</formula>
    </cfRule>
    <cfRule type="cellIs" dxfId="1021" priority="33" operator="between">
      <formula>4</formula>
      <formula>54</formula>
    </cfRule>
  </conditionalFormatting>
  <conditionalFormatting sqref="N31:N32">
    <cfRule type="cellIs" dxfId="1020" priority="30" operator="between">
      <formula>7</formula>
      <formula>70</formula>
    </cfRule>
  </conditionalFormatting>
  <conditionalFormatting sqref="N31:N32">
    <cfRule type="cellIs" dxfId="1019" priority="27" operator="between">
      <formula>75</formula>
      <formula>79</formula>
    </cfRule>
    <cfRule type="cellIs" dxfId="1018" priority="28" operator="between">
      <formula>55</formula>
      <formula>74</formula>
    </cfRule>
    <cfRule type="cellIs" dxfId="1017" priority="29" operator="between">
      <formula>4</formula>
      <formula>54</formula>
    </cfRule>
  </conditionalFormatting>
  <conditionalFormatting sqref="N31:N32">
    <cfRule type="cellIs" dxfId="1016" priority="26" operator="between">
      <formula>7</formula>
      <formula>70</formula>
    </cfRule>
  </conditionalFormatting>
  <conditionalFormatting sqref="N31:N32">
    <cfRule type="cellIs" dxfId="1015" priority="23" operator="between">
      <formula>75</formula>
      <formula>79</formula>
    </cfRule>
    <cfRule type="cellIs" dxfId="1014" priority="24" operator="between">
      <formula>55</formula>
      <formula>74</formula>
    </cfRule>
    <cfRule type="cellIs" dxfId="1013" priority="25" operator="between">
      <formula>4</formula>
      <formula>54</formula>
    </cfRule>
  </conditionalFormatting>
  <conditionalFormatting sqref="N31:N32">
    <cfRule type="cellIs" dxfId="1012" priority="9" operator="equal">
      <formula>777</formula>
    </cfRule>
    <cfRule type="cellIs" dxfId="1011" priority="10" operator="equal">
      <formula>666</formula>
    </cfRule>
    <cfRule type="cellIs" dxfId="1010" priority="11" operator="between">
      <formula>90</formula>
      <formula>100</formula>
    </cfRule>
    <cfRule type="cellIs" dxfId="1009" priority="12" operator="between">
      <formula>4</formula>
      <formula>54</formula>
    </cfRule>
    <cfRule type="cellIs" dxfId="1008" priority="13" operator="greaterThan">
      <formula>90</formula>
    </cfRule>
    <cfRule type="cellIs" dxfId="1007" priority="14" operator="equal">
      <formula>777</formula>
    </cfRule>
    <cfRule type="cellIs" dxfId="1006" priority="15" operator="equal">
      <formula>666</formula>
    </cfRule>
    <cfRule type="cellIs" dxfId="1005" priority="16" operator="equal">
      <formula>3</formula>
    </cfRule>
    <cfRule type="cellIs" dxfId="1004" priority="17" operator="equal">
      <formula>2</formula>
    </cfRule>
    <cfRule type="cellIs" dxfId="1003" priority="18" operator="equal">
      <formula>3</formula>
    </cfRule>
    <cfRule type="cellIs" dxfId="1002" priority="19" operator="equal">
      <formula>2</formula>
    </cfRule>
    <cfRule type="cellIs" dxfId="1001" priority="20" operator="between">
      <formula>99</formula>
      <formula>90</formula>
    </cfRule>
    <cfRule type="cellIs" dxfId="1000" priority="21" operator="equal">
      <formula>100</formula>
    </cfRule>
    <cfRule type="cellIs" dxfId="999" priority="22" operator="between">
      <formula>4</formula>
      <formula>54</formula>
    </cfRule>
  </conditionalFormatting>
  <conditionalFormatting sqref="N31:N32">
    <cfRule type="cellIs" dxfId="998" priority="8" operator="between">
      <formula>7</formula>
      <formula>70</formula>
    </cfRule>
  </conditionalFormatting>
  <conditionalFormatting sqref="N31:N32">
    <cfRule type="cellIs" dxfId="997" priority="5" operator="between">
      <formula>75</formula>
      <formula>79</formula>
    </cfRule>
    <cfRule type="cellIs" dxfId="996" priority="6" operator="between">
      <formula>54</formula>
      <formula>74</formula>
    </cfRule>
    <cfRule type="cellIs" dxfId="995" priority="7" operator="between">
      <formula>4</formula>
      <formula>54</formula>
    </cfRule>
  </conditionalFormatting>
  <conditionalFormatting sqref="BE12:BE36">
    <cfRule type="cellIs" dxfId="994" priority="4" operator="lessThan">
      <formula>55</formula>
    </cfRule>
  </conditionalFormatting>
  <conditionalFormatting sqref="K12:P36 R12:T36 V12:AB36 AD12:AL36 AN12:AO36 AQ12:AU36">
    <cfRule type="cellIs" dxfId="993" priority="3" operator="equal">
      <formula>75</formula>
    </cfRule>
    <cfRule type="cellIs" dxfId="992" priority="2" operator="equal">
      <formula>76</formula>
    </cfRule>
  </conditionalFormatting>
  <conditionalFormatting sqref="AY12:AY36">
    <cfRule type="cellIs" dxfId="0" priority="1" operator="between">
      <formula>0</formula>
      <formula>54</formula>
    </cfRule>
  </conditionalFormatting>
  <pageMargins left="0.33" right="0.31" top="0.31" bottom="0.33" header="0.31496062992125984" footer="0.31496062992125984"/>
  <pageSetup paperSize="9" scale="88" orientation="landscape" horizontalDpi="4294967294" r:id="rId1"/>
  <rowBreaks count="1" manualBreakCount="1">
    <brk id="36" max="16383" man="1"/>
  </rowBreaks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F406"/>
  <sheetViews>
    <sheetView rightToLeft="1" zoomScale="90" zoomScaleNormal="90" workbookViewId="0">
      <selection activeCell="H8" sqref="H8"/>
    </sheetView>
  </sheetViews>
  <sheetFormatPr defaultColWidth="8.5703125" defaultRowHeight="12.75" x14ac:dyDescent="0.2"/>
  <cols>
    <col min="1" max="1" width="3.28515625" style="70" customWidth="1"/>
    <col min="2" max="2" width="6.85546875" style="71" bestFit="1" customWidth="1"/>
    <col min="3" max="3" width="4.28515625" style="70" customWidth="1"/>
    <col min="4" max="4" width="6.5703125" style="70" customWidth="1"/>
    <col min="5" max="5" width="35.140625" style="70" customWidth="1"/>
    <col min="6" max="6" width="34.140625" style="70" customWidth="1"/>
    <col min="7" max="16384" width="8.5703125" style="70"/>
  </cols>
  <sheetData>
    <row r="2" spans="2:6" x14ac:dyDescent="0.2">
      <c r="E2" s="165"/>
      <c r="F2" s="165"/>
    </row>
    <row r="3" spans="2:6" ht="21.75" customHeight="1" x14ac:dyDescent="0.25">
      <c r="C3" s="336"/>
      <c r="D3" s="336"/>
      <c r="E3" s="164" t="s">
        <v>116</v>
      </c>
      <c r="F3" s="163"/>
    </row>
    <row r="4" spans="2:6" ht="13.5" thickBot="1" x14ac:dyDescent="0.25"/>
    <row r="5" spans="2:6" ht="29.25" customHeight="1" thickBot="1" x14ac:dyDescent="0.25">
      <c r="B5" s="337" t="s">
        <v>61</v>
      </c>
      <c r="C5" s="338"/>
      <c r="D5" s="162" t="s">
        <v>102</v>
      </c>
      <c r="E5" s="160" t="s">
        <v>103</v>
      </c>
      <c r="F5" s="161"/>
    </row>
    <row r="6" spans="2:6" ht="20.25" customHeight="1" x14ac:dyDescent="0.2">
      <c r="B6" s="159" t="s">
        <v>101</v>
      </c>
      <c r="C6" s="105">
        <v>1</v>
      </c>
      <c r="D6" s="77" t="s">
        <v>85</v>
      </c>
      <c r="E6" s="102"/>
      <c r="F6" s="102"/>
    </row>
    <row r="7" spans="2:6" ht="20.25" customHeight="1" x14ac:dyDescent="0.2">
      <c r="B7" s="156"/>
      <c r="C7" s="89">
        <v>2</v>
      </c>
      <c r="D7" s="77" t="s">
        <v>84</v>
      </c>
      <c r="E7" s="76"/>
      <c r="F7" s="76"/>
    </row>
    <row r="8" spans="2:6" ht="20.25" customHeight="1" x14ac:dyDescent="0.2">
      <c r="B8" s="156"/>
      <c r="C8" s="78">
        <v>3</v>
      </c>
      <c r="D8" s="77" t="s">
        <v>83</v>
      </c>
      <c r="E8" s="88"/>
      <c r="F8" s="88"/>
    </row>
    <row r="9" spans="2:6" ht="20.25" customHeight="1" x14ac:dyDescent="0.2">
      <c r="B9" s="156"/>
      <c r="C9" s="78">
        <v>4</v>
      </c>
      <c r="D9" s="77" t="s">
        <v>82</v>
      </c>
      <c r="E9" s="80"/>
      <c r="F9" s="88"/>
    </row>
    <row r="10" spans="2:6" ht="20.25" customHeight="1" x14ac:dyDescent="0.2">
      <c r="B10" s="156"/>
      <c r="C10" s="78">
        <v>6</v>
      </c>
      <c r="D10" s="77" t="s">
        <v>81</v>
      </c>
      <c r="E10" s="80"/>
      <c r="F10" s="88"/>
    </row>
    <row r="11" spans="2:6" ht="20.25" customHeight="1" x14ac:dyDescent="0.2">
      <c r="B11" s="156"/>
      <c r="C11" s="78">
        <v>7</v>
      </c>
      <c r="D11" s="77" t="s">
        <v>86</v>
      </c>
      <c r="E11" s="80"/>
      <c r="F11" s="88"/>
    </row>
    <row r="12" spans="2:6" ht="20.25" customHeight="1" x14ac:dyDescent="0.2">
      <c r="B12" s="156"/>
      <c r="C12" s="78">
        <v>8</v>
      </c>
      <c r="D12" s="77" t="s">
        <v>85</v>
      </c>
      <c r="E12" s="80"/>
      <c r="F12" s="88"/>
    </row>
    <row r="13" spans="2:6" ht="20.25" customHeight="1" x14ac:dyDescent="0.2">
      <c r="B13" s="156"/>
      <c r="C13" s="78">
        <v>9</v>
      </c>
      <c r="D13" s="77" t="s">
        <v>84</v>
      </c>
      <c r="E13" s="80"/>
      <c r="F13" s="88"/>
    </row>
    <row r="14" spans="2:6" ht="20.25" customHeight="1" x14ac:dyDescent="0.2">
      <c r="B14" s="156"/>
      <c r="C14" s="78">
        <v>10</v>
      </c>
      <c r="D14" s="77" t="s">
        <v>83</v>
      </c>
      <c r="E14" s="80"/>
      <c r="F14" s="88"/>
    </row>
    <row r="15" spans="2:6" ht="20.25" customHeight="1" x14ac:dyDescent="0.2">
      <c r="B15" s="156"/>
      <c r="C15" s="78">
        <v>11</v>
      </c>
      <c r="D15" s="77" t="s">
        <v>82</v>
      </c>
      <c r="E15" s="80"/>
      <c r="F15" s="88"/>
    </row>
    <row r="16" spans="2:6" ht="20.25" customHeight="1" x14ac:dyDescent="0.2">
      <c r="B16" s="156"/>
      <c r="C16" s="78">
        <v>13</v>
      </c>
      <c r="D16" s="77" t="s">
        <v>81</v>
      </c>
      <c r="E16" s="166" t="s">
        <v>104</v>
      </c>
      <c r="F16" s="88"/>
    </row>
    <row r="17" spans="2:6" ht="20.25" customHeight="1" x14ac:dyDescent="0.2">
      <c r="B17" s="156"/>
      <c r="C17" s="78">
        <v>14</v>
      </c>
      <c r="D17" s="77" t="s">
        <v>86</v>
      </c>
      <c r="E17" s="76"/>
      <c r="F17" s="76"/>
    </row>
    <row r="18" spans="2:6" ht="20.25" customHeight="1" x14ac:dyDescent="0.2">
      <c r="B18" s="156"/>
      <c r="C18" s="78">
        <v>15</v>
      </c>
      <c r="D18" s="77" t="s">
        <v>85</v>
      </c>
      <c r="E18" s="76"/>
      <c r="F18" s="76"/>
    </row>
    <row r="19" spans="2:6" ht="20.25" customHeight="1" x14ac:dyDescent="0.2">
      <c r="B19" s="156"/>
      <c r="C19" s="78">
        <v>16</v>
      </c>
      <c r="D19" s="77" t="s">
        <v>84</v>
      </c>
      <c r="E19" s="170" t="s">
        <v>114</v>
      </c>
      <c r="F19" s="76"/>
    </row>
    <row r="20" spans="2:6" ht="20.25" customHeight="1" x14ac:dyDescent="0.2">
      <c r="B20" s="156"/>
      <c r="C20" s="78">
        <v>17</v>
      </c>
      <c r="D20" s="77" t="s">
        <v>83</v>
      </c>
      <c r="E20" s="76"/>
      <c r="F20" s="76"/>
    </row>
    <row r="21" spans="2:6" ht="20.25" customHeight="1" x14ac:dyDescent="0.2">
      <c r="B21" s="156"/>
      <c r="C21" s="78">
        <v>18</v>
      </c>
      <c r="D21" s="77" t="s">
        <v>82</v>
      </c>
      <c r="E21" s="114" t="s">
        <v>64</v>
      </c>
      <c r="F21" s="114"/>
    </row>
    <row r="22" spans="2:6" ht="20.25" customHeight="1" x14ac:dyDescent="0.2">
      <c r="B22" s="156"/>
      <c r="C22" s="78">
        <v>20</v>
      </c>
      <c r="D22" s="120" t="s">
        <v>81</v>
      </c>
      <c r="E22" s="100" t="s">
        <v>65</v>
      </c>
      <c r="F22" s="100"/>
    </row>
    <row r="23" spans="2:6" ht="20.25" customHeight="1" x14ac:dyDescent="0.2">
      <c r="B23" s="156"/>
      <c r="C23" s="78">
        <v>21</v>
      </c>
      <c r="D23" s="120" t="s">
        <v>86</v>
      </c>
      <c r="E23" s="88"/>
      <c r="F23" s="158" t="s">
        <v>66</v>
      </c>
    </row>
    <row r="24" spans="2:6" ht="20.25" customHeight="1" x14ac:dyDescent="0.2">
      <c r="B24" s="156"/>
      <c r="C24" s="78">
        <v>22</v>
      </c>
      <c r="D24" s="120" t="s">
        <v>85</v>
      </c>
      <c r="E24" s="76"/>
      <c r="F24" s="76"/>
    </row>
    <row r="25" spans="2:6" ht="20.25" customHeight="1" x14ac:dyDescent="0.2">
      <c r="B25" s="156"/>
      <c r="C25" s="78">
        <v>23</v>
      </c>
      <c r="D25" s="120" t="s">
        <v>84</v>
      </c>
      <c r="E25" s="172" t="s">
        <v>122</v>
      </c>
      <c r="F25" s="76"/>
    </row>
    <row r="26" spans="2:6" ht="20.25" customHeight="1" x14ac:dyDescent="0.2">
      <c r="B26" s="156"/>
      <c r="C26" s="78">
        <v>24</v>
      </c>
      <c r="D26" s="119" t="s">
        <v>83</v>
      </c>
      <c r="E26" s="76"/>
      <c r="F26" s="76"/>
    </row>
    <row r="27" spans="2:6" ht="20.25" customHeight="1" x14ac:dyDescent="0.2">
      <c r="B27" s="156"/>
      <c r="C27" s="78">
        <v>25</v>
      </c>
      <c r="D27" s="157" t="s">
        <v>82</v>
      </c>
      <c r="E27" s="76"/>
      <c r="F27" s="76"/>
    </row>
    <row r="28" spans="2:6" ht="20.25" customHeight="1" x14ac:dyDescent="0.2">
      <c r="B28" s="156"/>
      <c r="C28" s="78">
        <v>27</v>
      </c>
      <c r="D28" s="77" t="s">
        <v>81</v>
      </c>
      <c r="E28" s="100" t="s">
        <v>67</v>
      </c>
      <c r="F28" s="100"/>
    </row>
    <row r="29" spans="2:6" ht="20.25" customHeight="1" x14ac:dyDescent="0.2">
      <c r="B29" s="156"/>
      <c r="C29" s="78">
        <v>28</v>
      </c>
      <c r="D29" s="77" t="s">
        <v>86</v>
      </c>
      <c r="E29" s="100" t="s">
        <v>68</v>
      </c>
      <c r="F29" s="100"/>
    </row>
    <row r="30" spans="2:6" ht="20.25" customHeight="1" x14ac:dyDescent="0.2">
      <c r="B30" s="156"/>
      <c r="C30" s="78">
        <v>29</v>
      </c>
      <c r="D30" s="80" t="s">
        <v>85</v>
      </c>
      <c r="E30" s="172" t="s">
        <v>123</v>
      </c>
      <c r="F30" s="76"/>
    </row>
    <row r="31" spans="2:6" ht="20.25" customHeight="1" thickBot="1" x14ac:dyDescent="0.25">
      <c r="B31" s="155"/>
      <c r="C31" s="115">
        <v>30</v>
      </c>
      <c r="D31" s="93" t="s">
        <v>84</v>
      </c>
      <c r="E31" s="92"/>
      <c r="F31" s="92"/>
    </row>
    <row r="32" spans="2:6" ht="20.25" customHeight="1" x14ac:dyDescent="0.2">
      <c r="B32" s="153" t="s">
        <v>100</v>
      </c>
      <c r="C32" s="105">
        <v>1</v>
      </c>
      <c r="D32" s="80" t="s">
        <v>83</v>
      </c>
      <c r="E32" s="102"/>
      <c r="F32" s="102"/>
    </row>
    <row r="33" spans="2:6" ht="20.25" customHeight="1" x14ac:dyDescent="0.2">
      <c r="B33" s="153"/>
      <c r="C33" s="89">
        <v>2</v>
      </c>
      <c r="D33" s="77" t="s">
        <v>82</v>
      </c>
      <c r="E33" s="100" t="s">
        <v>62</v>
      </c>
      <c r="F33" s="100"/>
    </row>
    <row r="34" spans="2:6" ht="20.25" customHeight="1" x14ac:dyDescent="0.2">
      <c r="B34" s="153"/>
      <c r="C34" s="78">
        <v>4</v>
      </c>
      <c r="D34" s="77" t="s">
        <v>81</v>
      </c>
      <c r="E34" s="146"/>
      <c r="F34" s="146"/>
    </row>
    <row r="35" spans="2:6" ht="20.25" customHeight="1" x14ac:dyDescent="0.2">
      <c r="B35" s="153"/>
      <c r="C35" s="78">
        <v>5</v>
      </c>
      <c r="D35" s="77" t="s">
        <v>86</v>
      </c>
      <c r="E35" s="146"/>
      <c r="F35" s="146"/>
    </row>
    <row r="36" spans="2:6" ht="20.25" customHeight="1" x14ac:dyDescent="0.2">
      <c r="B36" s="153"/>
      <c r="C36" s="78">
        <v>6</v>
      </c>
      <c r="D36" s="77" t="s">
        <v>85</v>
      </c>
      <c r="E36" s="145"/>
      <c r="F36" s="145"/>
    </row>
    <row r="37" spans="2:6" ht="20.25" customHeight="1" x14ac:dyDescent="0.2">
      <c r="B37" s="153"/>
      <c r="C37" s="78">
        <v>7</v>
      </c>
      <c r="D37" s="77" t="s">
        <v>84</v>
      </c>
      <c r="E37" s="154"/>
      <c r="F37" s="154"/>
    </row>
    <row r="38" spans="2:6" ht="20.25" customHeight="1" x14ac:dyDescent="0.2">
      <c r="B38" s="153"/>
      <c r="C38" s="78">
        <v>8</v>
      </c>
      <c r="D38" s="77" t="s">
        <v>83</v>
      </c>
      <c r="E38" s="154"/>
      <c r="F38" s="154"/>
    </row>
    <row r="39" spans="2:6" ht="20.25" customHeight="1" x14ac:dyDescent="0.2">
      <c r="B39" s="153"/>
      <c r="C39" s="78">
        <v>9</v>
      </c>
      <c r="D39" s="77" t="s">
        <v>82</v>
      </c>
      <c r="E39" s="100" t="s">
        <v>99</v>
      </c>
      <c r="F39" s="100"/>
    </row>
    <row r="40" spans="2:6" ht="20.25" customHeight="1" x14ac:dyDescent="0.2">
      <c r="B40" s="153"/>
      <c r="C40" s="78">
        <v>11</v>
      </c>
      <c r="D40" s="77" t="s">
        <v>81</v>
      </c>
      <c r="E40" s="75" t="s">
        <v>63</v>
      </c>
      <c r="F40" s="75"/>
    </row>
    <row r="41" spans="2:6" ht="20.25" customHeight="1" x14ac:dyDescent="0.2">
      <c r="B41" s="153"/>
      <c r="C41" s="78">
        <v>12</v>
      </c>
      <c r="D41" s="77" t="s">
        <v>86</v>
      </c>
      <c r="E41" s="172" t="s">
        <v>124</v>
      </c>
      <c r="F41" s="76"/>
    </row>
    <row r="42" spans="2:6" ht="20.25" customHeight="1" x14ac:dyDescent="0.2">
      <c r="B42" s="153"/>
      <c r="C42" s="78">
        <v>13</v>
      </c>
      <c r="D42" s="77" t="s">
        <v>85</v>
      </c>
      <c r="E42" s="167" t="s">
        <v>105</v>
      </c>
      <c r="F42" s="76"/>
    </row>
    <row r="43" spans="2:6" ht="20.25" customHeight="1" x14ac:dyDescent="0.2">
      <c r="B43" s="153"/>
      <c r="C43" s="78">
        <v>14</v>
      </c>
      <c r="D43" s="77" t="s">
        <v>84</v>
      </c>
      <c r="E43" s="76"/>
      <c r="F43" s="76"/>
    </row>
    <row r="44" spans="2:6" ht="20.25" customHeight="1" x14ac:dyDescent="0.2">
      <c r="B44" s="153"/>
      <c r="C44" s="78">
        <v>15</v>
      </c>
      <c r="D44" s="77" t="s">
        <v>83</v>
      </c>
      <c r="E44" s="76"/>
      <c r="F44" s="76"/>
    </row>
    <row r="45" spans="2:6" ht="20.25" customHeight="1" x14ac:dyDescent="0.2">
      <c r="B45" s="153"/>
      <c r="C45" s="78">
        <v>16</v>
      </c>
      <c r="D45" s="77" t="s">
        <v>82</v>
      </c>
      <c r="E45" s="76"/>
      <c r="F45" s="76"/>
    </row>
    <row r="46" spans="2:6" ht="20.25" customHeight="1" x14ac:dyDescent="0.2">
      <c r="B46" s="153"/>
      <c r="C46" s="78">
        <v>18</v>
      </c>
      <c r="D46" s="77" t="s">
        <v>81</v>
      </c>
      <c r="E46" s="76"/>
      <c r="F46" s="76"/>
    </row>
    <row r="47" spans="2:6" ht="20.25" customHeight="1" x14ac:dyDescent="0.2">
      <c r="B47" s="153"/>
      <c r="C47" s="78">
        <v>19</v>
      </c>
      <c r="D47" s="77" t="s">
        <v>86</v>
      </c>
      <c r="E47" s="76"/>
      <c r="F47" s="76"/>
    </row>
    <row r="48" spans="2:6" ht="20.25" customHeight="1" x14ac:dyDescent="0.2">
      <c r="B48" s="153"/>
      <c r="C48" s="78">
        <v>20</v>
      </c>
      <c r="D48" s="77" t="s">
        <v>85</v>
      </c>
      <c r="E48" s="76"/>
      <c r="F48" s="76"/>
    </row>
    <row r="49" spans="1:6" ht="20.25" customHeight="1" x14ac:dyDescent="0.2">
      <c r="B49" s="153"/>
      <c r="C49" s="78">
        <v>21</v>
      </c>
      <c r="D49" s="77" t="s">
        <v>84</v>
      </c>
      <c r="E49" s="76"/>
      <c r="F49" s="76"/>
    </row>
    <row r="50" spans="1:6" ht="20.25" customHeight="1" x14ac:dyDescent="0.2">
      <c r="B50" s="153"/>
      <c r="C50" s="78">
        <v>22</v>
      </c>
      <c r="D50" s="77" t="s">
        <v>83</v>
      </c>
      <c r="E50" s="76"/>
      <c r="F50" s="76"/>
    </row>
    <row r="51" spans="1:6" ht="20.25" customHeight="1" x14ac:dyDescent="0.2">
      <c r="B51" s="153"/>
      <c r="C51" s="78">
        <v>23</v>
      </c>
      <c r="D51" s="77" t="s">
        <v>82</v>
      </c>
      <c r="E51" s="76"/>
      <c r="F51" s="76"/>
    </row>
    <row r="52" spans="1:6" ht="20.25" customHeight="1" x14ac:dyDescent="0.2">
      <c r="B52" s="153"/>
      <c r="C52" s="78">
        <v>25</v>
      </c>
      <c r="D52" s="80" t="s">
        <v>81</v>
      </c>
      <c r="E52" s="76"/>
      <c r="F52" s="76"/>
    </row>
    <row r="53" spans="1:6" ht="20.25" customHeight="1" x14ac:dyDescent="0.2">
      <c r="A53" s="147"/>
      <c r="B53" s="153"/>
      <c r="C53" s="78">
        <v>26</v>
      </c>
      <c r="D53" s="77" t="s">
        <v>86</v>
      </c>
      <c r="E53" s="76"/>
      <c r="F53" s="76"/>
    </row>
    <row r="54" spans="1:6" ht="20.25" customHeight="1" x14ac:dyDescent="0.2">
      <c r="A54" s="147"/>
      <c r="B54" s="153"/>
      <c r="C54" s="78">
        <v>27</v>
      </c>
      <c r="D54" s="84" t="s">
        <v>85</v>
      </c>
      <c r="E54" s="76"/>
      <c r="F54" s="76"/>
    </row>
    <row r="55" spans="1:6" ht="20.25" customHeight="1" x14ac:dyDescent="0.2">
      <c r="A55" s="147"/>
      <c r="B55" s="153"/>
      <c r="C55" s="78">
        <v>28</v>
      </c>
      <c r="D55" s="98" t="s">
        <v>84</v>
      </c>
      <c r="E55" s="172" t="s">
        <v>125</v>
      </c>
      <c r="F55" s="76"/>
    </row>
    <row r="56" spans="1:6" ht="20.25" customHeight="1" x14ac:dyDescent="0.2">
      <c r="A56" s="147"/>
      <c r="B56" s="153"/>
      <c r="C56" s="78">
        <v>29</v>
      </c>
      <c r="D56" s="77" t="s">
        <v>83</v>
      </c>
      <c r="F56" s="76"/>
    </row>
    <row r="57" spans="1:6" ht="20.25" customHeight="1" thickBot="1" x14ac:dyDescent="0.25">
      <c r="A57" s="147"/>
      <c r="B57" s="152"/>
      <c r="C57" s="115">
        <v>30</v>
      </c>
      <c r="D57" s="93" t="s">
        <v>82</v>
      </c>
      <c r="E57" s="92"/>
      <c r="F57" s="92"/>
    </row>
    <row r="58" spans="1:6" ht="20.25" customHeight="1" x14ac:dyDescent="0.2">
      <c r="A58" s="147"/>
      <c r="B58" s="151" t="s">
        <v>98</v>
      </c>
      <c r="C58" s="89">
        <v>1</v>
      </c>
      <c r="D58" s="80" t="s">
        <v>81</v>
      </c>
      <c r="E58" s="102"/>
      <c r="F58" s="102"/>
    </row>
    <row r="59" spans="1:6" ht="20.25" customHeight="1" x14ac:dyDescent="0.2">
      <c r="A59" s="147"/>
      <c r="B59" s="149"/>
      <c r="C59" s="89">
        <v>2</v>
      </c>
      <c r="D59" s="77" t="s">
        <v>86</v>
      </c>
      <c r="E59" s="88"/>
      <c r="F59" s="88"/>
    </row>
    <row r="60" spans="1:6" ht="20.25" customHeight="1" x14ac:dyDescent="0.2">
      <c r="A60" s="147"/>
      <c r="B60" s="149"/>
      <c r="C60" s="89">
        <v>3</v>
      </c>
      <c r="D60" s="77" t="s">
        <v>85</v>
      </c>
      <c r="E60" s="76"/>
      <c r="F60" s="76"/>
    </row>
    <row r="61" spans="1:6" ht="20.25" customHeight="1" x14ac:dyDescent="0.2">
      <c r="A61" s="147"/>
      <c r="B61" s="149"/>
      <c r="C61" s="78">
        <v>4</v>
      </c>
      <c r="D61" s="77" t="s">
        <v>84</v>
      </c>
      <c r="E61" s="76"/>
      <c r="F61" s="76"/>
    </row>
    <row r="62" spans="1:6" ht="20.25" customHeight="1" x14ac:dyDescent="0.2">
      <c r="A62" s="147"/>
      <c r="B62" s="149"/>
      <c r="C62" s="78">
        <v>5</v>
      </c>
      <c r="D62" s="77" t="s">
        <v>83</v>
      </c>
      <c r="E62" s="172" t="s">
        <v>126</v>
      </c>
      <c r="F62" s="76"/>
    </row>
    <row r="63" spans="1:6" ht="20.25" customHeight="1" x14ac:dyDescent="0.2">
      <c r="A63" s="147"/>
      <c r="B63" s="149"/>
      <c r="C63" s="78">
        <v>6</v>
      </c>
      <c r="D63" s="77" t="s">
        <v>82</v>
      </c>
      <c r="E63" s="76"/>
      <c r="F63" s="76"/>
    </row>
    <row r="64" spans="1:6" ht="20.25" customHeight="1" x14ac:dyDescent="0.2">
      <c r="A64" s="147"/>
      <c r="B64" s="149"/>
      <c r="C64" s="78">
        <v>8</v>
      </c>
      <c r="D64" s="77" t="s">
        <v>81</v>
      </c>
      <c r="E64" s="167" t="s">
        <v>106</v>
      </c>
      <c r="F64" s="76"/>
    </row>
    <row r="65" spans="1:6" ht="20.25" customHeight="1" x14ac:dyDescent="0.2">
      <c r="A65" s="147"/>
      <c r="B65" s="149"/>
      <c r="C65" s="78">
        <v>9</v>
      </c>
      <c r="D65" s="77" t="s">
        <v>86</v>
      </c>
      <c r="E65" s="76"/>
      <c r="F65" s="76"/>
    </row>
    <row r="66" spans="1:6" ht="20.25" customHeight="1" x14ac:dyDescent="0.2">
      <c r="A66" s="147"/>
      <c r="B66" s="149"/>
      <c r="C66" s="78">
        <v>10</v>
      </c>
      <c r="D66" s="77" t="s">
        <v>85</v>
      </c>
      <c r="E66" s="76"/>
      <c r="F66" s="76"/>
    </row>
    <row r="67" spans="1:6" ht="20.25" customHeight="1" x14ac:dyDescent="0.2">
      <c r="A67" s="147"/>
      <c r="B67" s="149"/>
      <c r="C67" s="78">
        <v>11</v>
      </c>
      <c r="D67" s="77" t="s">
        <v>84</v>
      </c>
      <c r="E67" s="76"/>
      <c r="F67" s="76"/>
    </row>
    <row r="68" spans="1:6" ht="20.25" customHeight="1" x14ac:dyDescent="0.2">
      <c r="A68" s="147"/>
      <c r="B68" s="149"/>
      <c r="C68" s="78">
        <v>12</v>
      </c>
      <c r="D68" s="77" t="s">
        <v>83</v>
      </c>
      <c r="E68" s="76"/>
      <c r="F68" s="76"/>
    </row>
    <row r="69" spans="1:6" ht="20.25" customHeight="1" x14ac:dyDescent="0.2">
      <c r="A69" s="147"/>
      <c r="B69" s="149"/>
      <c r="C69" s="78">
        <v>13</v>
      </c>
      <c r="D69" s="77" t="s">
        <v>82</v>
      </c>
      <c r="E69" s="76"/>
      <c r="F69" s="76"/>
    </row>
    <row r="70" spans="1:6" ht="20.25" customHeight="1" x14ac:dyDescent="0.2">
      <c r="A70" s="147"/>
      <c r="B70" s="149"/>
      <c r="C70" s="78">
        <v>15</v>
      </c>
      <c r="D70" s="77" t="s">
        <v>81</v>
      </c>
      <c r="E70" s="76"/>
      <c r="F70" s="76"/>
    </row>
    <row r="71" spans="1:6" ht="20.25" customHeight="1" x14ac:dyDescent="0.2">
      <c r="A71" s="147"/>
      <c r="B71" s="149"/>
      <c r="C71" s="78">
        <v>16</v>
      </c>
      <c r="D71" s="77" t="s">
        <v>86</v>
      </c>
      <c r="E71" s="76"/>
      <c r="F71" s="76"/>
    </row>
    <row r="72" spans="1:6" ht="20.25" customHeight="1" x14ac:dyDescent="0.2">
      <c r="A72" s="147"/>
      <c r="B72" s="149"/>
      <c r="C72" s="78">
        <v>17</v>
      </c>
      <c r="D72" s="77" t="s">
        <v>85</v>
      </c>
      <c r="E72" s="76"/>
      <c r="F72" s="76"/>
    </row>
    <row r="73" spans="1:6" ht="20.25" customHeight="1" x14ac:dyDescent="0.2">
      <c r="A73" s="150"/>
      <c r="B73" s="149"/>
      <c r="C73" s="78">
        <v>18</v>
      </c>
      <c r="D73" s="77" t="s">
        <v>84</v>
      </c>
      <c r="E73" s="76"/>
      <c r="F73" s="76"/>
    </row>
    <row r="74" spans="1:6" ht="20.25" customHeight="1" x14ac:dyDescent="0.2">
      <c r="A74" s="147"/>
      <c r="B74" s="149"/>
      <c r="C74" s="78">
        <v>19</v>
      </c>
      <c r="D74" s="77" t="s">
        <v>83</v>
      </c>
      <c r="E74" s="76"/>
      <c r="F74" s="76"/>
    </row>
    <row r="75" spans="1:6" ht="20.25" customHeight="1" x14ac:dyDescent="0.2">
      <c r="A75" s="147"/>
      <c r="B75" s="149"/>
      <c r="C75" s="78">
        <v>20</v>
      </c>
      <c r="D75" s="77" t="s">
        <v>82</v>
      </c>
      <c r="E75" s="76"/>
      <c r="F75" s="76"/>
    </row>
    <row r="76" spans="1:6" ht="20.25" customHeight="1" x14ac:dyDescent="0.2">
      <c r="A76" s="147"/>
      <c r="B76" s="149"/>
      <c r="C76" s="78">
        <v>22</v>
      </c>
      <c r="D76" s="77" t="s">
        <v>81</v>
      </c>
      <c r="E76" s="76"/>
      <c r="F76" s="76"/>
    </row>
    <row r="77" spans="1:6" ht="20.25" customHeight="1" x14ac:dyDescent="0.2">
      <c r="A77" s="147"/>
      <c r="B77" s="149"/>
      <c r="C77" s="78">
        <v>23</v>
      </c>
      <c r="D77" s="77" t="s">
        <v>86</v>
      </c>
      <c r="E77" s="76"/>
      <c r="F77" s="76"/>
    </row>
    <row r="78" spans="1:6" ht="20.25" customHeight="1" x14ac:dyDescent="0.2">
      <c r="A78" s="147"/>
      <c r="B78" s="149"/>
      <c r="C78" s="78">
        <v>24</v>
      </c>
      <c r="D78" s="80" t="s">
        <v>85</v>
      </c>
      <c r="E78" s="76"/>
      <c r="F78" s="76"/>
    </row>
    <row r="79" spans="1:6" ht="20.25" customHeight="1" x14ac:dyDescent="0.2">
      <c r="A79" s="147"/>
      <c r="B79" s="149"/>
      <c r="C79" s="78">
        <v>25</v>
      </c>
      <c r="D79" s="98" t="s">
        <v>84</v>
      </c>
      <c r="E79" s="76"/>
      <c r="F79" s="76"/>
    </row>
    <row r="80" spans="1:6" ht="20.25" customHeight="1" x14ac:dyDescent="0.2">
      <c r="A80" s="147"/>
      <c r="B80" s="149"/>
      <c r="C80" s="78">
        <v>26</v>
      </c>
      <c r="D80" s="98" t="s">
        <v>83</v>
      </c>
      <c r="E80" s="76"/>
      <c r="F80" s="76"/>
    </row>
    <row r="81" spans="1:6" ht="20.25" customHeight="1" x14ac:dyDescent="0.2">
      <c r="A81" s="147"/>
      <c r="B81" s="149"/>
      <c r="C81" s="78">
        <v>27</v>
      </c>
      <c r="D81" s="77" t="s">
        <v>82</v>
      </c>
      <c r="E81" s="76"/>
      <c r="F81" s="76"/>
    </row>
    <row r="82" spans="1:6" ht="20.25" customHeight="1" x14ac:dyDescent="0.2">
      <c r="A82" s="147"/>
      <c r="B82" s="149"/>
      <c r="C82" s="82">
        <v>29</v>
      </c>
      <c r="D82" s="77" t="s">
        <v>81</v>
      </c>
      <c r="E82" s="76"/>
      <c r="F82" s="76"/>
    </row>
    <row r="83" spans="1:6" ht="20.25" customHeight="1" thickBot="1" x14ac:dyDescent="0.25">
      <c r="A83" s="147"/>
      <c r="B83" s="149"/>
      <c r="C83" s="115">
        <v>30</v>
      </c>
      <c r="D83" s="93" t="s">
        <v>86</v>
      </c>
      <c r="E83" s="92"/>
      <c r="F83" s="92"/>
    </row>
    <row r="84" spans="1:6" ht="20.25" customHeight="1" x14ac:dyDescent="0.2">
      <c r="A84" s="147"/>
      <c r="B84" s="148" t="s">
        <v>97</v>
      </c>
      <c r="C84" s="89">
        <v>1</v>
      </c>
      <c r="D84" s="80" t="s">
        <v>85</v>
      </c>
      <c r="E84" s="88"/>
      <c r="F84" s="88"/>
    </row>
    <row r="85" spans="1:6" ht="20.25" customHeight="1" x14ac:dyDescent="0.2">
      <c r="A85" s="147"/>
      <c r="B85" s="143"/>
      <c r="C85" s="89">
        <v>2</v>
      </c>
      <c r="D85" s="80" t="s">
        <v>84</v>
      </c>
      <c r="E85" s="88" t="s">
        <v>133</v>
      </c>
      <c r="F85" s="88"/>
    </row>
    <row r="86" spans="1:6" ht="20.25" customHeight="1" x14ac:dyDescent="0.2">
      <c r="A86" s="147"/>
      <c r="B86" s="143"/>
      <c r="C86" s="78">
        <v>3</v>
      </c>
      <c r="D86" s="77" t="s">
        <v>83</v>
      </c>
      <c r="E86" s="76"/>
      <c r="F86" s="76"/>
    </row>
    <row r="87" spans="1:6" ht="20.25" customHeight="1" x14ac:dyDescent="0.2">
      <c r="A87" s="147"/>
      <c r="B87" s="143"/>
      <c r="C87" s="78">
        <v>4</v>
      </c>
      <c r="D87" s="77" t="s">
        <v>82</v>
      </c>
      <c r="E87" s="76"/>
      <c r="F87" s="76"/>
    </row>
    <row r="88" spans="1:6" ht="20.25" customHeight="1" x14ac:dyDescent="0.2">
      <c r="A88" s="147"/>
      <c r="B88" s="143"/>
      <c r="C88" s="78">
        <v>6</v>
      </c>
      <c r="D88" s="77" t="s">
        <v>81</v>
      </c>
      <c r="E88" s="76"/>
      <c r="F88" s="76"/>
    </row>
    <row r="89" spans="1:6" ht="20.25" customHeight="1" x14ac:dyDescent="0.2">
      <c r="A89" s="147"/>
      <c r="B89" s="143"/>
      <c r="C89" s="78">
        <v>7</v>
      </c>
      <c r="D89" s="77" t="s">
        <v>86</v>
      </c>
      <c r="E89" s="172" t="s">
        <v>127</v>
      </c>
      <c r="F89" s="76"/>
    </row>
    <row r="90" spans="1:6" ht="20.25" customHeight="1" x14ac:dyDescent="0.2">
      <c r="A90" s="147"/>
      <c r="B90" s="143"/>
      <c r="C90" s="78">
        <v>8</v>
      </c>
      <c r="D90" s="77" t="s">
        <v>85</v>
      </c>
      <c r="E90" s="170" t="s">
        <v>117</v>
      </c>
      <c r="F90" s="76"/>
    </row>
    <row r="91" spans="1:6" ht="20.25" customHeight="1" x14ac:dyDescent="0.2">
      <c r="A91" s="147"/>
      <c r="B91" s="143"/>
      <c r="C91" s="78">
        <v>9</v>
      </c>
      <c r="D91" s="77" t="s">
        <v>84</v>
      </c>
      <c r="E91" s="76"/>
      <c r="F91" s="76"/>
    </row>
    <row r="92" spans="1:6" ht="20.25" customHeight="1" x14ac:dyDescent="0.2">
      <c r="A92" s="147"/>
      <c r="B92" s="143"/>
      <c r="C92" s="78">
        <v>10</v>
      </c>
      <c r="D92" s="77" t="s">
        <v>83</v>
      </c>
      <c r="E92" s="81" t="s">
        <v>69</v>
      </c>
      <c r="F92" s="76"/>
    </row>
    <row r="93" spans="1:6" ht="20.25" customHeight="1" x14ac:dyDescent="0.2">
      <c r="A93" s="147"/>
      <c r="B93" s="143"/>
      <c r="C93" s="78">
        <v>11</v>
      </c>
      <c r="D93" s="77" t="s">
        <v>82</v>
      </c>
      <c r="E93" s="81" t="s">
        <v>70</v>
      </c>
      <c r="F93" s="76"/>
    </row>
    <row r="94" spans="1:6" ht="20.25" customHeight="1" x14ac:dyDescent="0.2">
      <c r="A94" s="147"/>
      <c r="B94" s="143"/>
      <c r="C94" s="78">
        <v>13</v>
      </c>
      <c r="D94" s="77" t="s">
        <v>81</v>
      </c>
      <c r="E94" s="146"/>
      <c r="F94" s="146"/>
    </row>
    <row r="95" spans="1:6" ht="20.25" customHeight="1" x14ac:dyDescent="0.2">
      <c r="B95" s="143"/>
      <c r="C95" s="78">
        <v>14</v>
      </c>
      <c r="D95" s="77" t="s">
        <v>86</v>
      </c>
      <c r="E95" s="145"/>
      <c r="F95" s="144"/>
    </row>
    <row r="96" spans="1:6" ht="20.25" customHeight="1" x14ac:dyDescent="0.2">
      <c r="B96" s="143"/>
      <c r="C96" s="78">
        <v>15</v>
      </c>
      <c r="D96" s="77" t="s">
        <v>85</v>
      </c>
      <c r="E96" s="145"/>
      <c r="F96" s="144"/>
    </row>
    <row r="97" spans="2:6" ht="20.25" customHeight="1" x14ac:dyDescent="0.2">
      <c r="B97" s="143"/>
      <c r="C97" s="78">
        <v>16</v>
      </c>
      <c r="D97" s="77" t="s">
        <v>84</v>
      </c>
      <c r="E97" s="145"/>
      <c r="F97" s="144"/>
    </row>
    <row r="98" spans="2:6" ht="20.25" customHeight="1" x14ac:dyDescent="0.2">
      <c r="B98" s="143"/>
      <c r="C98" s="78">
        <v>17</v>
      </c>
      <c r="D98" s="77" t="s">
        <v>83</v>
      </c>
      <c r="E98" s="145"/>
      <c r="F98" s="144"/>
    </row>
    <row r="99" spans="2:6" ht="20.25" customHeight="1" x14ac:dyDescent="0.2">
      <c r="B99" s="143"/>
      <c r="C99" s="78">
        <v>18</v>
      </c>
      <c r="D99" s="77" t="s">
        <v>82</v>
      </c>
      <c r="E99" s="145"/>
      <c r="F99" s="144"/>
    </row>
    <row r="100" spans="2:6" ht="20.25" customHeight="1" x14ac:dyDescent="0.2">
      <c r="B100" s="143"/>
      <c r="C100" s="78">
        <v>20</v>
      </c>
      <c r="D100" s="120" t="s">
        <v>81</v>
      </c>
      <c r="E100" s="76"/>
      <c r="F100" s="76"/>
    </row>
    <row r="101" spans="2:6" ht="20.25" customHeight="1" x14ac:dyDescent="0.2">
      <c r="B101" s="143"/>
      <c r="C101" s="78">
        <v>21</v>
      </c>
      <c r="D101" s="120" t="s">
        <v>86</v>
      </c>
      <c r="E101" s="76"/>
      <c r="F101" s="76"/>
    </row>
    <row r="102" spans="2:6" ht="20.25" customHeight="1" x14ac:dyDescent="0.2">
      <c r="B102" s="143"/>
      <c r="C102" s="78">
        <v>22</v>
      </c>
      <c r="D102" s="120" t="s">
        <v>85</v>
      </c>
      <c r="E102" s="168" t="s">
        <v>109</v>
      </c>
      <c r="F102" s="81"/>
    </row>
    <row r="103" spans="2:6" ht="20.25" customHeight="1" x14ac:dyDescent="0.2">
      <c r="B103" s="143"/>
      <c r="C103" s="78">
        <v>23</v>
      </c>
      <c r="D103" s="77" t="s">
        <v>84</v>
      </c>
      <c r="E103" s="81"/>
      <c r="F103" s="81"/>
    </row>
    <row r="104" spans="2:6" ht="20.25" customHeight="1" x14ac:dyDescent="0.2">
      <c r="B104" s="143"/>
      <c r="C104" s="78">
        <v>24</v>
      </c>
      <c r="D104" s="77" t="s">
        <v>83</v>
      </c>
      <c r="E104" s="81" t="s">
        <v>131</v>
      </c>
      <c r="F104" s="81"/>
    </row>
    <row r="105" spans="2:6" ht="20.25" customHeight="1" x14ac:dyDescent="0.2">
      <c r="B105" s="143"/>
      <c r="C105" s="78">
        <v>25</v>
      </c>
      <c r="D105" s="84" t="s">
        <v>82</v>
      </c>
      <c r="E105" s="81"/>
      <c r="F105" s="133" t="s">
        <v>71</v>
      </c>
    </row>
    <row r="106" spans="2:6" ht="20.25" customHeight="1" x14ac:dyDescent="0.2">
      <c r="B106" s="143"/>
      <c r="C106" s="78">
        <v>27</v>
      </c>
      <c r="D106" s="98" t="s">
        <v>81</v>
      </c>
      <c r="E106" s="81"/>
      <c r="F106" s="81"/>
    </row>
    <row r="107" spans="2:6" ht="20.25" customHeight="1" x14ac:dyDescent="0.2">
      <c r="B107" s="143"/>
      <c r="C107" s="78">
        <v>28</v>
      </c>
      <c r="D107" s="77" t="s">
        <v>86</v>
      </c>
      <c r="E107" s="81" t="s">
        <v>137</v>
      </c>
      <c r="F107" s="81"/>
    </row>
    <row r="108" spans="2:6" ht="20.25" customHeight="1" x14ac:dyDescent="0.2">
      <c r="B108" s="143"/>
      <c r="C108" s="78">
        <v>29</v>
      </c>
      <c r="D108" s="77" t="s">
        <v>85</v>
      </c>
      <c r="E108" s="81"/>
      <c r="F108" s="81"/>
    </row>
    <row r="109" spans="2:6" ht="20.25" customHeight="1" x14ac:dyDescent="0.2">
      <c r="B109" s="143"/>
      <c r="C109" s="78">
        <v>30</v>
      </c>
      <c r="D109" s="80" t="s">
        <v>84</v>
      </c>
      <c r="E109" s="81"/>
      <c r="F109" s="81"/>
    </row>
    <row r="110" spans="2:6" ht="20.25" customHeight="1" thickBot="1" x14ac:dyDescent="0.25">
      <c r="B110" s="142"/>
      <c r="C110" s="115">
        <v>31</v>
      </c>
      <c r="D110" s="93" t="s">
        <v>83</v>
      </c>
      <c r="E110" s="92"/>
      <c r="F110" s="92"/>
    </row>
    <row r="111" spans="2:6" ht="20.25" customHeight="1" x14ac:dyDescent="0.2">
      <c r="B111" s="139" t="s">
        <v>96</v>
      </c>
      <c r="C111" s="89">
        <v>1</v>
      </c>
      <c r="D111" s="80" t="s">
        <v>82</v>
      </c>
      <c r="E111" s="88"/>
    </row>
    <row r="112" spans="2:6" ht="20.25" customHeight="1" x14ac:dyDescent="0.2">
      <c r="B112" s="139"/>
      <c r="C112" s="78">
        <v>3</v>
      </c>
      <c r="D112" s="77" t="s">
        <v>81</v>
      </c>
      <c r="E112" s="167" t="s">
        <v>107</v>
      </c>
      <c r="F112" s="83"/>
    </row>
    <row r="113" spans="2:6" ht="20.25" customHeight="1" x14ac:dyDescent="0.2">
      <c r="B113" s="139"/>
      <c r="C113" s="78">
        <v>4</v>
      </c>
      <c r="D113" s="77" t="s">
        <v>86</v>
      </c>
      <c r="E113" s="76"/>
      <c r="F113" s="76"/>
    </row>
    <row r="114" spans="2:6" ht="20.25" customHeight="1" x14ac:dyDescent="0.2">
      <c r="B114" s="139"/>
      <c r="C114" s="78">
        <v>5</v>
      </c>
      <c r="D114" s="77" t="s">
        <v>85</v>
      </c>
      <c r="E114" s="76"/>
      <c r="F114" s="141"/>
    </row>
    <row r="115" spans="2:6" ht="20.25" customHeight="1" x14ac:dyDescent="0.2">
      <c r="B115" s="139"/>
      <c r="C115" s="78">
        <v>6</v>
      </c>
      <c r="D115" s="77" t="s">
        <v>84</v>
      </c>
      <c r="E115" s="76"/>
      <c r="F115" s="83"/>
    </row>
    <row r="116" spans="2:6" ht="20.25" customHeight="1" x14ac:dyDescent="0.2">
      <c r="B116" s="139"/>
      <c r="C116" s="78">
        <v>7</v>
      </c>
      <c r="D116" s="77" t="s">
        <v>83</v>
      </c>
      <c r="E116" s="76"/>
      <c r="F116" s="83"/>
    </row>
    <row r="117" spans="2:6" ht="20.25" customHeight="1" x14ac:dyDescent="0.2">
      <c r="B117" s="139"/>
      <c r="C117" s="78">
        <v>8</v>
      </c>
      <c r="D117" s="77" t="s">
        <v>82</v>
      </c>
      <c r="E117" s="76"/>
      <c r="F117" s="83"/>
    </row>
    <row r="118" spans="2:6" ht="20.25" customHeight="1" x14ac:dyDescent="0.2">
      <c r="B118" s="139"/>
      <c r="C118" s="78">
        <v>10</v>
      </c>
      <c r="D118" s="77" t="s">
        <v>81</v>
      </c>
      <c r="E118" s="172" t="s">
        <v>128</v>
      </c>
      <c r="F118" s="83"/>
    </row>
    <row r="119" spans="2:6" ht="20.25" customHeight="1" x14ac:dyDescent="0.2">
      <c r="B119" s="139"/>
      <c r="C119" s="78">
        <v>11</v>
      </c>
      <c r="D119" s="77" t="s">
        <v>86</v>
      </c>
      <c r="E119" s="76"/>
      <c r="F119" s="135"/>
    </row>
    <row r="120" spans="2:6" ht="20.25" customHeight="1" x14ac:dyDescent="0.2">
      <c r="B120" s="139"/>
      <c r="C120" s="78">
        <v>12</v>
      </c>
      <c r="D120" s="77" t="s">
        <v>85</v>
      </c>
      <c r="E120" s="76" t="s">
        <v>134</v>
      </c>
      <c r="F120" s="81"/>
    </row>
    <row r="121" spans="2:6" ht="20.25" customHeight="1" x14ac:dyDescent="0.2">
      <c r="B121" s="139"/>
      <c r="C121" s="78">
        <v>13</v>
      </c>
      <c r="D121" s="77" t="s">
        <v>84</v>
      </c>
      <c r="E121" s="76"/>
      <c r="F121" s="83"/>
    </row>
    <row r="122" spans="2:6" ht="20.25" customHeight="1" x14ac:dyDescent="0.2">
      <c r="B122" s="139"/>
      <c r="C122" s="78">
        <v>14</v>
      </c>
      <c r="D122" s="77" t="s">
        <v>83</v>
      </c>
      <c r="E122" s="76"/>
      <c r="F122" s="81"/>
    </row>
    <row r="123" spans="2:6" ht="20.25" customHeight="1" x14ac:dyDescent="0.2">
      <c r="B123" s="139"/>
      <c r="C123" s="78">
        <v>15</v>
      </c>
      <c r="D123" s="77" t="s">
        <v>82</v>
      </c>
      <c r="E123" s="76"/>
      <c r="F123" s="81"/>
    </row>
    <row r="124" spans="2:6" ht="20.25" customHeight="1" x14ac:dyDescent="0.2">
      <c r="B124" s="139"/>
      <c r="C124" s="78">
        <v>17</v>
      </c>
      <c r="D124" s="77" t="s">
        <v>81</v>
      </c>
      <c r="E124" s="76"/>
      <c r="F124" s="83"/>
    </row>
    <row r="125" spans="2:6" ht="20.25" customHeight="1" x14ac:dyDescent="0.2">
      <c r="B125" s="139"/>
      <c r="C125" s="78">
        <v>18</v>
      </c>
      <c r="D125" s="77" t="s">
        <v>86</v>
      </c>
      <c r="E125" s="76"/>
      <c r="F125" s="135"/>
    </row>
    <row r="126" spans="2:6" ht="20.25" customHeight="1" x14ac:dyDescent="0.2">
      <c r="B126" s="139"/>
      <c r="C126" s="78">
        <v>19</v>
      </c>
      <c r="D126" s="77" t="s">
        <v>85</v>
      </c>
      <c r="E126" s="76"/>
      <c r="F126" s="81"/>
    </row>
    <row r="127" spans="2:6" ht="20.25" customHeight="1" x14ac:dyDescent="0.2">
      <c r="B127" s="139"/>
      <c r="C127" s="78">
        <v>20</v>
      </c>
      <c r="D127" s="77" t="s">
        <v>84</v>
      </c>
      <c r="E127" s="76"/>
      <c r="F127" s="83"/>
    </row>
    <row r="128" spans="2:6" ht="20.25" customHeight="1" x14ac:dyDescent="0.2">
      <c r="B128" s="139"/>
      <c r="C128" s="78">
        <v>21</v>
      </c>
      <c r="D128" s="77" t="s">
        <v>83</v>
      </c>
      <c r="E128" s="76"/>
      <c r="F128" s="81"/>
    </row>
    <row r="129" spans="2:6" ht="20.25" customHeight="1" x14ac:dyDescent="0.2">
      <c r="B129" s="139"/>
      <c r="C129" s="78">
        <v>22</v>
      </c>
      <c r="D129" s="77" t="s">
        <v>82</v>
      </c>
      <c r="E129" s="76"/>
      <c r="F129" s="81"/>
    </row>
    <row r="130" spans="2:6" ht="20.25" customHeight="1" x14ac:dyDescent="0.2">
      <c r="B130" s="139"/>
      <c r="C130" s="78">
        <v>24</v>
      </c>
      <c r="D130" s="77" t="s">
        <v>81</v>
      </c>
      <c r="E130" s="76"/>
      <c r="F130" s="83"/>
    </row>
    <row r="131" spans="2:6" ht="20.25" customHeight="1" x14ac:dyDescent="0.2">
      <c r="B131" s="139"/>
      <c r="C131" s="78">
        <v>25</v>
      </c>
      <c r="D131" s="80" t="s">
        <v>86</v>
      </c>
      <c r="E131" s="76"/>
      <c r="F131" s="140"/>
    </row>
    <row r="132" spans="2:6" ht="20.25" customHeight="1" x14ac:dyDescent="0.2">
      <c r="B132" s="139"/>
      <c r="C132" s="78">
        <v>26</v>
      </c>
      <c r="D132" s="98" t="s">
        <v>85</v>
      </c>
      <c r="E132" s="76"/>
      <c r="F132" s="81"/>
    </row>
    <row r="133" spans="2:6" ht="20.25" customHeight="1" x14ac:dyDescent="0.2">
      <c r="B133" s="139"/>
      <c r="C133" s="78">
        <v>27</v>
      </c>
      <c r="D133" s="98" t="s">
        <v>84</v>
      </c>
      <c r="E133" s="76"/>
      <c r="F133" s="85"/>
    </row>
    <row r="134" spans="2:6" ht="20.25" customHeight="1" x14ac:dyDescent="0.2">
      <c r="B134" s="139"/>
      <c r="C134" s="78">
        <v>28</v>
      </c>
      <c r="D134" s="98" t="s">
        <v>83</v>
      </c>
      <c r="E134" s="76"/>
      <c r="F134" s="133" t="s">
        <v>72</v>
      </c>
    </row>
    <row r="135" spans="2:6" ht="20.25" customHeight="1" x14ac:dyDescent="0.2">
      <c r="B135" s="139"/>
      <c r="C135" s="78">
        <v>29</v>
      </c>
      <c r="D135" s="77" t="s">
        <v>82</v>
      </c>
      <c r="E135" s="76"/>
      <c r="F135" s="81"/>
    </row>
    <row r="136" spans="2:6" ht="20.25" customHeight="1" thickBot="1" x14ac:dyDescent="0.25">
      <c r="B136" s="139"/>
      <c r="C136" s="115">
        <v>31</v>
      </c>
      <c r="D136" s="94" t="s">
        <v>81</v>
      </c>
      <c r="E136" s="92"/>
      <c r="F136" s="138"/>
    </row>
    <row r="137" spans="2:6" ht="20.25" customHeight="1" x14ac:dyDescent="0.2">
      <c r="B137" s="137" t="s">
        <v>95</v>
      </c>
      <c r="C137" s="89">
        <v>1</v>
      </c>
      <c r="D137" s="80" t="s">
        <v>86</v>
      </c>
      <c r="E137" s="88"/>
      <c r="F137" s="136"/>
    </row>
    <row r="138" spans="2:6" ht="20.25" customHeight="1" x14ac:dyDescent="0.2">
      <c r="B138" s="132"/>
      <c r="C138" s="89">
        <v>2</v>
      </c>
      <c r="D138" s="80" t="s">
        <v>85</v>
      </c>
      <c r="E138" s="88"/>
      <c r="F138" s="99"/>
    </row>
    <row r="139" spans="2:6" ht="20.25" customHeight="1" x14ac:dyDescent="0.2">
      <c r="B139" s="132"/>
      <c r="C139" s="78">
        <v>3</v>
      </c>
      <c r="D139" s="77" t="s">
        <v>84</v>
      </c>
      <c r="E139" s="76"/>
      <c r="F139" s="83"/>
    </row>
    <row r="140" spans="2:6" ht="20.25" customHeight="1" x14ac:dyDescent="0.2">
      <c r="B140" s="132"/>
      <c r="C140" s="78">
        <v>4</v>
      </c>
      <c r="D140" s="77" t="s">
        <v>83</v>
      </c>
      <c r="E140" s="76"/>
      <c r="F140" s="135"/>
    </row>
    <row r="141" spans="2:6" ht="20.25" customHeight="1" x14ac:dyDescent="0.2">
      <c r="B141" s="132"/>
      <c r="C141" s="78">
        <v>5</v>
      </c>
      <c r="D141" s="77" t="s">
        <v>82</v>
      </c>
      <c r="E141" s="170" t="s">
        <v>118</v>
      </c>
      <c r="F141" s="81"/>
    </row>
    <row r="142" spans="2:6" ht="20.25" customHeight="1" x14ac:dyDescent="0.2">
      <c r="B142" s="132"/>
      <c r="C142" s="78">
        <v>7</v>
      </c>
      <c r="D142" s="77" t="s">
        <v>81</v>
      </c>
      <c r="E142" s="76"/>
      <c r="F142" s="83"/>
    </row>
    <row r="143" spans="2:6" ht="20.25" customHeight="1" x14ac:dyDescent="0.2">
      <c r="B143" s="132"/>
      <c r="C143" s="78">
        <v>8</v>
      </c>
      <c r="D143" s="77" t="s">
        <v>86</v>
      </c>
      <c r="E143" s="169" t="s">
        <v>112</v>
      </c>
      <c r="F143" s="76"/>
    </row>
    <row r="144" spans="2:6" ht="20.25" customHeight="1" x14ac:dyDescent="0.2">
      <c r="B144" s="132"/>
      <c r="C144" s="78">
        <v>9</v>
      </c>
      <c r="D144" s="77" t="s">
        <v>85</v>
      </c>
      <c r="E144" s="76"/>
      <c r="F144" s="76"/>
    </row>
    <row r="145" spans="2:6" ht="20.25" customHeight="1" x14ac:dyDescent="0.2">
      <c r="B145" s="132"/>
      <c r="C145" s="78">
        <v>10</v>
      </c>
      <c r="D145" s="77" t="s">
        <v>84</v>
      </c>
      <c r="E145" s="76"/>
      <c r="F145" s="76"/>
    </row>
    <row r="146" spans="2:6" ht="20.25" customHeight="1" x14ac:dyDescent="0.2">
      <c r="B146" s="132"/>
      <c r="C146" s="78">
        <v>11</v>
      </c>
      <c r="D146" s="77" t="s">
        <v>83</v>
      </c>
      <c r="E146" s="76"/>
      <c r="F146" s="76"/>
    </row>
    <row r="147" spans="2:6" ht="20.25" customHeight="1" x14ac:dyDescent="0.2">
      <c r="B147" s="132"/>
      <c r="C147" s="78">
        <v>12</v>
      </c>
      <c r="D147" s="77" t="s">
        <v>82</v>
      </c>
      <c r="E147" s="76"/>
      <c r="F147" s="134"/>
    </row>
    <row r="148" spans="2:6" ht="20.25" customHeight="1" x14ac:dyDescent="0.2">
      <c r="B148" s="132"/>
      <c r="C148" s="78">
        <v>14</v>
      </c>
      <c r="D148" s="77" t="s">
        <v>81</v>
      </c>
      <c r="E148" s="76"/>
      <c r="F148" s="76"/>
    </row>
    <row r="149" spans="2:6" ht="20.25" customHeight="1" x14ac:dyDescent="0.2">
      <c r="B149" s="132"/>
      <c r="C149" s="78">
        <v>15</v>
      </c>
      <c r="D149" s="77" t="s">
        <v>86</v>
      </c>
      <c r="E149" s="76"/>
      <c r="F149" s="76"/>
    </row>
    <row r="150" spans="2:6" ht="20.25" customHeight="1" x14ac:dyDescent="0.2">
      <c r="B150" s="132"/>
      <c r="C150" s="78">
        <v>16</v>
      </c>
      <c r="D150" s="77" t="s">
        <v>85</v>
      </c>
      <c r="E150" s="76"/>
      <c r="F150" s="81"/>
    </row>
    <row r="151" spans="2:6" ht="20.25" customHeight="1" x14ac:dyDescent="0.2">
      <c r="B151" s="132"/>
      <c r="C151" s="78">
        <v>17</v>
      </c>
      <c r="D151" s="77" t="s">
        <v>84</v>
      </c>
      <c r="E151" s="76"/>
      <c r="F151" s="76"/>
    </row>
    <row r="152" spans="2:6" ht="20.25" customHeight="1" x14ac:dyDescent="0.2">
      <c r="B152" s="132"/>
      <c r="C152" s="78">
        <v>18</v>
      </c>
      <c r="D152" s="77" t="s">
        <v>83</v>
      </c>
      <c r="E152" s="76"/>
      <c r="F152" s="76"/>
    </row>
    <row r="153" spans="2:6" ht="20.25" customHeight="1" x14ac:dyDescent="0.2">
      <c r="B153" s="132"/>
      <c r="C153" s="78">
        <v>19</v>
      </c>
      <c r="D153" s="77" t="s">
        <v>82</v>
      </c>
      <c r="E153" s="76"/>
      <c r="F153" s="76"/>
    </row>
    <row r="154" spans="2:6" ht="20.25" customHeight="1" x14ac:dyDescent="0.2">
      <c r="B154" s="132"/>
      <c r="C154" s="78">
        <v>21</v>
      </c>
      <c r="D154" s="80" t="s">
        <v>81</v>
      </c>
      <c r="E154" s="76"/>
      <c r="F154" s="76"/>
    </row>
    <row r="155" spans="2:6" ht="20.25" customHeight="1" x14ac:dyDescent="0.2">
      <c r="B155" s="132"/>
      <c r="C155" s="78">
        <v>22</v>
      </c>
      <c r="D155" s="77" t="s">
        <v>86</v>
      </c>
      <c r="E155" s="76"/>
      <c r="F155" s="76"/>
    </row>
    <row r="156" spans="2:6" ht="20.25" customHeight="1" x14ac:dyDescent="0.2">
      <c r="B156" s="132"/>
      <c r="C156" s="78">
        <v>23</v>
      </c>
      <c r="D156" s="84" t="s">
        <v>85</v>
      </c>
      <c r="E156" s="76"/>
      <c r="F156" s="76"/>
    </row>
    <row r="157" spans="2:6" ht="20.25" customHeight="1" x14ac:dyDescent="0.2">
      <c r="B157" s="132"/>
      <c r="C157" s="78">
        <v>24</v>
      </c>
      <c r="D157" s="98" t="s">
        <v>84</v>
      </c>
      <c r="E157" s="76"/>
      <c r="F157" s="76"/>
    </row>
    <row r="158" spans="2:6" ht="20.25" customHeight="1" x14ac:dyDescent="0.2">
      <c r="B158" s="132"/>
      <c r="C158" s="78">
        <v>25</v>
      </c>
      <c r="D158" s="98" t="s">
        <v>83</v>
      </c>
      <c r="E158" s="76"/>
      <c r="F158" s="133" t="s">
        <v>73</v>
      </c>
    </row>
    <row r="159" spans="2:6" ht="20.25" customHeight="1" x14ac:dyDescent="0.2">
      <c r="B159" s="132"/>
      <c r="C159" s="78">
        <v>26</v>
      </c>
      <c r="D159" s="77" t="s">
        <v>82</v>
      </c>
      <c r="E159" s="114" t="s">
        <v>74</v>
      </c>
      <c r="F159" s="114"/>
    </row>
    <row r="160" spans="2:6" ht="20.25" customHeight="1" thickBot="1" x14ac:dyDescent="0.25">
      <c r="B160" s="132"/>
      <c r="C160" s="82">
        <v>28</v>
      </c>
      <c r="D160" s="84" t="s">
        <v>81</v>
      </c>
      <c r="E160" s="131"/>
      <c r="F160" s="130"/>
    </row>
    <row r="161" spans="2:6" ht="20.25" customHeight="1" x14ac:dyDescent="0.2">
      <c r="B161" s="129" t="s">
        <v>94</v>
      </c>
      <c r="C161" s="105">
        <v>1</v>
      </c>
      <c r="D161" s="104" t="s">
        <v>86</v>
      </c>
      <c r="E161" s="171" t="s">
        <v>119</v>
      </c>
      <c r="F161" s="128"/>
    </row>
    <row r="162" spans="2:6" ht="20.25" customHeight="1" x14ac:dyDescent="0.2">
      <c r="B162" s="116"/>
      <c r="C162" s="89">
        <v>2</v>
      </c>
      <c r="D162" s="77" t="s">
        <v>85</v>
      </c>
      <c r="E162" s="127"/>
      <c r="F162" s="127"/>
    </row>
    <row r="163" spans="2:6" ht="20.25" customHeight="1" x14ac:dyDescent="0.2">
      <c r="B163" s="116"/>
      <c r="C163" s="89">
        <v>3</v>
      </c>
      <c r="D163" s="77" t="s">
        <v>84</v>
      </c>
      <c r="E163" s="126"/>
      <c r="F163" s="126"/>
    </row>
    <row r="164" spans="2:6" ht="20.25" customHeight="1" x14ac:dyDescent="0.2">
      <c r="B164" s="116"/>
      <c r="C164" s="78">
        <v>4</v>
      </c>
      <c r="D164" s="77" t="s">
        <v>83</v>
      </c>
      <c r="E164" s="124"/>
      <c r="F164" s="125"/>
    </row>
    <row r="165" spans="2:6" ht="20.25" customHeight="1" x14ac:dyDescent="0.2">
      <c r="B165" s="116"/>
      <c r="C165" s="78">
        <v>5</v>
      </c>
      <c r="D165" s="77" t="s">
        <v>82</v>
      </c>
      <c r="F165" s="76"/>
    </row>
    <row r="166" spans="2:6" ht="20.25" customHeight="1" x14ac:dyDescent="0.2">
      <c r="B166" s="116"/>
      <c r="C166" s="78">
        <v>7</v>
      </c>
      <c r="D166" s="77" t="s">
        <v>81</v>
      </c>
      <c r="E166" s="74"/>
      <c r="F166" s="76"/>
    </row>
    <row r="167" spans="2:6" ht="20.25" customHeight="1" x14ac:dyDescent="0.2">
      <c r="B167" s="116"/>
      <c r="C167" s="78">
        <v>8</v>
      </c>
      <c r="D167" s="77" t="s">
        <v>86</v>
      </c>
      <c r="E167" s="74"/>
      <c r="F167" s="76"/>
    </row>
    <row r="168" spans="2:6" ht="20.25" customHeight="1" x14ac:dyDescent="0.2">
      <c r="B168" s="116"/>
      <c r="C168" s="78">
        <v>9</v>
      </c>
      <c r="D168" s="77" t="s">
        <v>85</v>
      </c>
      <c r="E168" s="74"/>
      <c r="F168" s="76"/>
    </row>
    <row r="169" spans="2:6" ht="20.25" customHeight="1" x14ac:dyDescent="0.2">
      <c r="B169" s="116"/>
      <c r="C169" s="78">
        <v>10</v>
      </c>
      <c r="D169" s="77" t="s">
        <v>84</v>
      </c>
      <c r="E169" s="74"/>
      <c r="F169" s="76"/>
    </row>
    <row r="170" spans="2:6" ht="20.25" customHeight="1" x14ac:dyDescent="0.2">
      <c r="B170" s="116"/>
      <c r="C170" s="78">
        <v>11</v>
      </c>
      <c r="D170" s="77" t="s">
        <v>83</v>
      </c>
      <c r="E170" s="74"/>
      <c r="F170" s="76"/>
    </row>
    <row r="171" spans="2:6" ht="20.25" customHeight="1" x14ac:dyDescent="0.2">
      <c r="B171" s="116"/>
      <c r="C171" s="78">
        <v>12</v>
      </c>
      <c r="D171" s="77" t="s">
        <v>82</v>
      </c>
      <c r="E171" s="74"/>
      <c r="F171" s="76"/>
    </row>
    <row r="172" spans="2:6" ht="20.25" customHeight="1" x14ac:dyDescent="0.2">
      <c r="B172" s="116"/>
      <c r="C172" s="78">
        <v>14</v>
      </c>
      <c r="D172" s="77" t="s">
        <v>81</v>
      </c>
      <c r="E172" s="74"/>
      <c r="F172" s="76"/>
    </row>
    <row r="173" spans="2:6" ht="20.25" customHeight="1" x14ac:dyDescent="0.2">
      <c r="B173" s="116"/>
      <c r="C173" s="78">
        <v>15</v>
      </c>
      <c r="D173" s="77" t="s">
        <v>86</v>
      </c>
      <c r="E173" s="74"/>
      <c r="F173" s="76"/>
    </row>
    <row r="174" spans="2:6" ht="20.25" customHeight="1" x14ac:dyDescent="0.2">
      <c r="B174" s="116"/>
      <c r="C174" s="78">
        <v>16</v>
      </c>
      <c r="D174" s="77" t="s">
        <v>85</v>
      </c>
      <c r="E174" s="74"/>
      <c r="F174" s="76"/>
    </row>
    <row r="175" spans="2:6" ht="20.25" customHeight="1" x14ac:dyDescent="0.2">
      <c r="B175" s="116"/>
      <c r="C175" s="78">
        <v>17</v>
      </c>
      <c r="D175" s="77" t="s">
        <v>84</v>
      </c>
      <c r="E175" s="170" t="s">
        <v>120</v>
      </c>
      <c r="F175" s="76"/>
    </row>
    <row r="176" spans="2:6" ht="20.25" customHeight="1" x14ac:dyDescent="0.2">
      <c r="B176" s="116"/>
      <c r="C176" s="78">
        <v>18</v>
      </c>
      <c r="D176" s="77" t="s">
        <v>83</v>
      </c>
      <c r="E176" s="173" t="s">
        <v>129</v>
      </c>
      <c r="F176" s="123"/>
    </row>
    <row r="177" spans="2:6" ht="20.25" customHeight="1" x14ac:dyDescent="0.2">
      <c r="B177" s="116"/>
      <c r="C177" s="78">
        <v>19</v>
      </c>
      <c r="D177" s="77" t="s">
        <v>82</v>
      </c>
      <c r="E177" s="75" t="s">
        <v>75</v>
      </c>
      <c r="F177" s="75"/>
    </row>
    <row r="178" spans="2:6" ht="20.25" customHeight="1" x14ac:dyDescent="0.2">
      <c r="B178" s="116"/>
      <c r="C178" s="78">
        <v>21</v>
      </c>
      <c r="D178" s="77" t="s">
        <v>81</v>
      </c>
      <c r="E178" s="122"/>
      <c r="F178" s="121"/>
    </row>
    <row r="179" spans="2:6" ht="20.25" customHeight="1" x14ac:dyDescent="0.2">
      <c r="B179" s="116"/>
      <c r="C179" s="78">
        <v>22</v>
      </c>
      <c r="D179" s="77" t="s">
        <v>86</v>
      </c>
      <c r="E179" s="75"/>
      <c r="F179" s="75"/>
    </row>
    <row r="180" spans="2:6" ht="20.25" customHeight="1" x14ac:dyDescent="0.2">
      <c r="B180" s="116"/>
      <c r="C180" s="78">
        <v>23</v>
      </c>
      <c r="D180" s="120" t="s">
        <v>85</v>
      </c>
      <c r="E180" s="75"/>
      <c r="F180" s="75"/>
    </row>
    <row r="181" spans="2:6" ht="20.25" customHeight="1" x14ac:dyDescent="0.2">
      <c r="B181" s="116"/>
      <c r="C181" s="78">
        <v>24</v>
      </c>
      <c r="D181" s="119" t="s">
        <v>84</v>
      </c>
      <c r="E181" s="118"/>
      <c r="F181" s="118"/>
    </row>
    <row r="182" spans="2:6" ht="20.25" customHeight="1" x14ac:dyDescent="0.2">
      <c r="B182" s="116"/>
      <c r="C182" s="78">
        <v>25</v>
      </c>
      <c r="D182" s="98" t="s">
        <v>83</v>
      </c>
      <c r="E182" s="75"/>
      <c r="F182" s="75"/>
    </row>
    <row r="183" spans="2:6" ht="20.25" customHeight="1" x14ac:dyDescent="0.2">
      <c r="B183" s="116"/>
      <c r="C183" s="78">
        <v>26</v>
      </c>
      <c r="D183" s="98" t="s">
        <v>82</v>
      </c>
      <c r="E183" s="75"/>
      <c r="F183" s="75"/>
    </row>
    <row r="184" spans="2:6" ht="20.25" customHeight="1" x14ac:dyDescent="0.2">
      <c r="B184" s="116"/>
      <c r="C184" s="78">
        <v>28</v>
      </c>
      <c r="D184" s="77" t="s">
        <v>81</v>
      </c>
      <c r="E184" s="114" t="s">
        <v>76</v>
      </c>
      <c r="F184" s="117"/>
    </row>
    <row r="185" spans="2:6" ht="20.25" customHeight="1" x14ac:dyDescent="0.2">
      <c r="B185" s="116"/>
      <c r="C185" s="78">
        <v>29</v>
      </c>
      <c r="D185" s="80" t="s">
        <v>86</v>
      </c>
      <c r="E185" s="113"/>
      <c r="F185" s="113"/>
    </row>
    <row r="186" spans="2:6" ht="20.25" customHeight="1" x14ac:dyDescent="0.2">
      <c r="B186" s="116"/>
      <c r="C186" s="78">
        <v>30</v>
      </c>
      <c r="D186" s="77" t="s">
        <v>85</v>
      </c>
      <c r="E186" s="100"/>
      <c r="F186" s="100"/>
    </row>
    <row r="187" spans="2:6" ht="20.25" customHeight="1" thickBot="1" x14ac:dyDescent="0.25">
      <c r="B187" s="116"/>
      <c r="C187" s="115">
        <v>31</v>
      </c>
      <c r="D187" s="94" t="s">
        <v>84</v>
      </c>
      <c r="E187" s="107"/>
      <c r="F187" s="107"/>
    </row>
    <row r="188" spans="2:6" ht="20.25" customHeight="1" x14ac:dyDescent="0.2">
      <c r="B188" s="108" t="s">
        <v>93</v>
      </c>
      <c r="C188" s="89">
        <v>1</v>
      </c>
      <c r="D188" s="80" t="s">
        <v>83</v>
      </c>
      <c r="E188" s="114"/>
      <c r="F188" s="114"/>
    </row>
    <row r="189" spans="2:6" ht="20.25" customHeight="1" x14ac:dyDescent="0.2">
      <c r="B189" s="108"/>
      <c r="C189" s="89">
        <v>2</v>
      </c>
      <c r="D189" s="77" t="s">
        <v>82</v>
      </c>
      <c r="E189" s="100"/>
      <c r="F189" s="113"/>
    </row>
    <row r="190" spans="2:6" ht="20.25" customHeight="1" x14ac:dyDescent="0.2">
      <c r="B190" s="108"/>
      <c r="C190" s="89">
        <v>4</v>
      </c>
      <c r="D190" s="77" t="s">
        <v>81</v>
      </c>
      <c r="E190" s="100"/>
      <c r="F190" s="100"/>
    </row>
    <row r="191" spans="2:6" ht="20.25" customHeight="1" x14ac:dyDescent="0.2">
      <c r="B191" s="108"/>
      <c r="C191" s="78">
        <v>5</v>
      </c>
      <c r="D191" s="77" t="s">
        <v>86</v>
      </c>
      <c r="E191" s="76"/>
      <c r="F191" s="76"/>
    </row>
    <row r="192" spans="2:6" ht="20.25" customHeight="1" x14ac:dyDescent="0.2">
      <c r="B192" s="108"/>
      <c r="C192" s="78">
        <v>6</v>
      </c>
      <c r="D192" s="77" t="s">
        <v>85</v>
      </c>
      <c r="E192" s="167" t="s">
        <v>108</v>
      </c>
      <c r="F192" s="76"/>
    </row>
    <row r="193" spans="2:6" ht="20.25" customHeight="1" x14ac:dyDescent="0.2">
      <c r="B193" s="108"/>
      <c r="C193" s="78">
        <v>7</v>
      </c>
      <c r="D193" s="77" t="s">
        <v>84</v>
      </c>
      <c r="E193" s="76"/>
      <c r="F193" s="76"/>
    </row>
    <row r="194" spans="2:6" ht="20.25" customHeight="1" x14ac:dyDescent="0.2">
      <c r="B194" s="108"/>
      <c r="C194" s="78">
        <v>8</v>
      </c>
      <c r="D194" s="77" t="s">
        <v>83</v>
      </c>
      <c r="E194" s="76"/>
      <c r="F194" s="111" t="s">
        <v>92</v>
      </c>
    </row>
    <row r="195" spans="2:6" ht="20.25" customHeight="1" x14ac:dyDescent="0.2">
      <c r="B195" s="108"/>
      <c r="C195" s="78">
        <v>9</v>
      </c>
      <c r="D195" s="77" t="s">
        <v>82</v>
      </c>
      <c r="E195" s="76"/>
      <c r="F195" s="76"/>
    </row>
    <row r="196" spans="2:6" ht="20.25" customHeight="1" x14ac:dyDescent="0.2">
      <c r="B196" s="108"/>
      <c r="C196" s="78">
        <v>11</v>
      </c>
      <c r="D196" s="77" t="s">
        <v>81</v>
      </c>
      <c r="E196" s="76"/>
      <c r="F196" s="76"/>
    </row>
    <row r="197" spans="2:6" ht="20.25" customHeight="1" x14ac:dyDescent="0.2">
      <c r="B197" s="108"/>
      <c r="C197" s="112">
        <v>12</v>
      </c>
      <c r="D197" s="77" t="s">
        <v>86</v>
      </c>
      <c r="E197" s="170" t="s">
        <v>121</v>
      </c>
      <c r="F197" s="76"/>
    </row>
    <row r="198" spans="2:6" ht="20.25" customHeight="1" x14ac:dyDescent="0.2">
      <c r="B198" s="108"/>
      <c r="C198" s="112">
        <v>13</v>
      </c>
      <c r="D198" s="77" t="s">
        <v>85</v>
      </c>
      <c r="E198" s="76"/>
      <c r="F198" s="76"/>
    </row>
    <row r="199" spans="2:6" ht="20.25" customHeight="1" x14ac:dyDescent="0.2">
      <c r="B199" s="108"/>
      <c r="C199" s="78">
        <v>14</v>
      </c>
      <c r="D199" s="77" t="s">
        <v>84</v>
      </c>
      <c r="E199" s="76"/>
      <c r="F199" s="111" t="s">
        <v>91</v>
      </c>
    </row>
    <row r="200" spans="2:6" ht="20.25" customHeight="1" x14ac:dyDescent="0.2">
      <c r="B200" s="108"/>
      <c r="C200" s="78">
        <v>15</v>
      </c>
      <c r="D200" s="77" t="s">
        <v>83</v>
      </c>
      <c r="E200" s="110" t="s">
        <v>90</v>
      </c>
      <c r="F200" s="109"/>
    </row>
    <row r="201" spans="2:6" ht="20.25" customHeight="1" x14ac:dyDescent="0.2">
      <c r="B201" s="108"/>
      <c r="C201" s="78">
        <v>16</v>
      </c>
      <c r="D201" s="77" t="s">
        <v>82</v>
      </c>
      <c r="E201" s="76"/>
      <c r="F201" s="76"/>
    </row>
    <row r="202" spans="2:6" ht="20.25" customHeight="1" x14ac:dyDescent="0.2">
      <c r="B202" s="108"/>
      <c r="C202" s="78">
        <v>18</v>
      </c>
      <c r="D202" s="77" t="s">
        <v>81</v>
      </c>
      <c r="E202" s="76"/>
      <c r="F202" s="76"/>
    </row>
    <row r="203" spans="2:6" ht="20.25" customHeight="1" x14ac:dyDescent="0.2">
      <c r="B203" s="108"/>
      <c r="C203" s="78">
        <v>19</v>
      </c>
      <c r="D203" s="77" t="s">
        <v>86</v>
      </c>
      <c r="E203" s="76"/>
      <c r="F203" s="76"/>
    </row>
    <row r="204" spans="2:6" ht="20.25" customHeight="1" x14ac:dyDescent="0.2">
      <c r="B204" s="108"/>
      <c r="C204" s="78">
        <v>20</v>
      </c>
      <c r="D204" s="77" t="s">
        <v>85</v>
      </c>
      <c r="E204" s="76"/>
      <c r="F204" s="76"/>
    </row>
    <row r="205" spans="2:6" ht="20.25" customHeight="1" x14ac:dyDescent="0.2">
      <c r="B205" s="108"/>
      <c r="C205" s="78">
        <v>21</v>
      </c>
      <c r="D205" s="77" t="s">
        <v>84</v>
      </c>
      <c r="E205" s="76"/>
      <c r="F205" s="76"/>
    </row>
    <row r="206" spans="2:6" ht="20.25" customHeight="1" x14ac:dyDescent="0.2">
      <c r="B206" s="108"/>
      <c r="C206" s="78">
        <v>22</v>
      </c>
      <c r="D206" s="77" t="s">
        <v>83</v>
      </c>
      <c r="E206" s="76"/>
      <c r="F206" s="76"/>
    </row>
    <row r="207" spans="2:6" ht="20.25" customHeight="1" x14ac:dyDescent="0.2">
      <c r="B207" s="108"/>
      <c r="C207" s="78">
        <v>23</v>
      </c>
      <c r="D207" s="77" t="s">
        <v>82</v>
      </c>
      <c r="E207" s="76"/>
      <c r="F207" s="88"/>
    </row>
    <row r="208" spans="2:6" ht="20.25" customHeight="1" x14ac:dyDescent="0.2">
      <c r="B208" s="108"/>
      <c r="C208" s="78">
        <v>25</v>
      </c>
      <c r="D208" s="98" t="s">
        <v>81</v>
      </c>
      <c r="E208" s="76"/>
      <c r="F208" s="76"/>
    </row>
    <row r="209" spans="2:6" ht="20.25" customHeight="1" x14ac:dyDescent="0.2">
      <c r="B209" s="108"/>
      <c r="C209" s="78">
        <v>26</v>
      </c>
      <c r="D209" s="98" t="s">
        <v>86</v>
      </c>
      <c r="E209" s="76"/>
      <c r="F209" s="76"/>
    </row>
    <row r="210" spans="2:6" ht="20.25" customHeight="1" x14ac:dyDescent="0.2">
      <c r="B210" s="108"/>
      <c r="C210" s="78">
        <v>27</v>
      </c>
      <c r="D210" s="77" t="s">
        <v>85</v>
      </c>
      <c r="E210" s="76"/>
      <c r="F210" s="76"/>
    </row>
    <row r="211" spans="2:6" ht="20.25" customHeight="1" x14ac:dyDescent="0.2">
      <c r="B211" s="108"/>
      <c r="C211" s="78">
        <v>28</v>
      </c>
      <c r="D211" s="80" t="s">
        <v>84</v>
      </c>
      <c r="E211" s="76"/>
      <c r="F211" s="76"/>
    </row>
    <row r="212" spans="2:6" ht="20.25" customHeight="1" x14ac:dyDescent="0.2">
      <c r="B212" s="108"/>
      <c r="C212" s="78">
        <v>29</v>
      </c>
      <c r="D212" s="77" t="s">
        <v>83</v>
      </c>
      <c r="E212" s="76"/>
      <c r="F212" s="76"/>
    </row>
    <row r="213" spans="2:6" ht="20.25" customHeight="1" thickBot="1" x14ac:dyDescent="0.25">
      <c r="B213" s="108"/>
      <c r="C213" s="82">
        <v>30</v>
      </c>
      <c r="D213" s="84" t="s">
        <v>82</v>
      </c>
      <c r="E213" s="107" t="s">
        <v>77</v>
      </c>
      <c r="F213" s="107"/>
    </row>
    <row r="214" spans="2:6" ht="20.25" customHeight="1" x14ac:dyDescent="0.2">
      <c r="B214" s="106" t="s">
        <v>89</v>
      </c>
      <c r="C214" s="105">
        <v>2</v>
      </c>
      <c r="D214" s="104" t="s">
        <v>81</v>
      </c>
      <c r="E214" s="102"/>
      <c r="F214" s="103"/>
    </row>
    <row r="215" spans="2:6" ht="20.25" customHeight="1" x14ac:dyDescent="0.2">
      <c r="B215" s="97"/>
      <c r="C215" s="89">
        <v>3</v>
      </c>
      <c r="D215" s="80" t="s">
        <v>86</v>
      </c>
      <c r="E215" s="88"/>
      <c r="F215" s="99"/>
    </row>
    <row r="216" spans="2:6" ht="20.25" customHeight="1" x14ac:dyDescent="0.2">
      <c r="B216" s="97"/>
      <c r="C216" s="78">
        <v>4</v>
      </c>
      <c r="D216" s="77" t="s">
        <v>85</v>
      </c>
      <c r="E216" s="169" t="s">
        <v>113</v>
      </c>
      <c r="F216" s="81"/>
    </row>
    <row r="217" spans="2:6" ht="20.25" customHeight="1" x14ac:dyDescent="0.2">
      <c r="B217" s="97"/>
      <c r="C217" s="78">
        <v>5</v>
      </c>
      <c r="D217" s="77" t="s">
        <v>84</v>
      </c>
      <c r="E217" s="76"/>
      <c r="F217" s="83"/>
    </row>
    <row r="218" spans="2:6" ht="20.25" customHeight="1" x14ac:dyDescent="0.2">
      <c r="B218" s="97"/>
      <c r="C218" s="78">
        <v>6</v>
      </c>
      <c r="D218" s="77" t="s">
        <v>83</v>
      </c>
      <c r="E218" s="76"/>
      <c r="F218" s="83"/>
    </row>
    <row r="219" spans="2:6" ht="20.25" customHeight="1" x14ac:dyDescent="0.2">
      <c r="B219" s="97"/>
      <c r="C219" s="78">
        <v>7</v>
      </c>
      <c r="D219" s="77" t="s">
        <v>82</v>
      </c>
      <c r="E219" s="76"/>
      <c r="F219" s="83"/>
    </row>
    <row r="220" spans="2:6" ht="20.25" customHeight="1" x14ac:dyDescent="0.2">
      <c r="B220" s="97"/>
      <c r="C220" s="78">
        <v>9</v>
      </c>
      <c r="D220" s="77" t="s">
        <v>81</v>
      </c>
      <c r="E220" s="76"/>
      <c r="F220" s="83"/>
    </row>
    <row r="221" spans="2:6" ht="20.25" customHeight="1" x14ac:dyDescent="0.2">
      <c r="B221" s="97"/>
      <c r="C221" s="78">
        <v>10</v>
      </c>
      <c r="D221" s="77" t="s">
        <v>86</v>
      </c>
      <c r="E221" s="76"/>
      <c r="F221" s="101" t="s">
        <v>78</v>
      </c>
    </row>
    <row r="222" spans="2:6" ht="20.25" customHeight="1" x14ac:dyDescent="0.2">
      <c r="B222" s="97"/>
      <c r="C222" s="78">
        <v>11</v>
      </c>
      <c r="D222" s="77" t="s">
        <v>85</v>
      </c>
      <c r="E222" s="76" t="s">
        <v>135</v>
      </c>
      <c r="F222" s="83"/>
    </row>
    <row r="223" spans="2:6" ht="20.25" customHeight="1" x14ac:dyDescent="0.2">
      <c r="B223" s="97"/>
      <c r="C223" s="78">
        <v>12</v>
      </c>
      <c r="D223" s="77" t="s">
        <v>84</v>
      </c>
      <c r="E223" s="76"/>
      <c r="F223" s="83"/>
    </row>
    <row r="224" spans="2:6" ht="20.25" customHeight="1" x14ac:dyDescent="0.2">
      <c r="B224" s="97"/>
      <c r="C224" s="78">
        <v>13</v>
      </c>
      <c r="D224" s="77" t="s">
        <v>83</v>
      </c>
      <c r="E224" s="76"/>
      <c r="F224" s="83"/>
    </row>
    <row r="225" spans="2:6" ht="20.25" customHeight="1" x14ac:dyDescent="0.2">
      <c r="B225" s="97"/>
      <c r="C225" s="78">
        <v>14</v>
      </c>
      <c r="D225" s="77" t="s">
        <v>82</v>
      </c>
      <c r="E225" s="172" t="s">
        <v>130</v>
      </c>
      <c r="F225" s="83"/>
    </row>
    <row r="226" spans="2:6" ht="20.25" customHeight="1" x14ac:dyDescent="0.2">
      <c r="B226" s="97"/>
      <c r="C226" s="78">
        <v>16</v>
      </c>
      <c r="D226" s="77" t="s">
        <v>81</v>
      </c>
      <c r="E226" s="100" t="s">
        <v>88</v>
      </c>
      <c r="F226" s="100"/>
    </row>
    <row r="227" spans="2:6" ht="20.25" customHeight="1" x14ac:dyDescent="0.2">
      <c r="B227" s="97"/>
      <c r="C227" s="78">
        <v>17</v>
      </c>
      <c r="D227" s="77" t="s">
        <v>86</v>
      </c>
      <c r="E227" s="100" t="s">
        <v>79</v>
      </c>
      <c r="F227" s="100"/>
    </row>
    <row r="228" spans="2:6" ht="20.25" customHeight="1" x14ac:dyDescent="0.2">
      <c r="B228" s="97"/>
      <c r="C228" s="78">
        <v>18</v>
      </c>
      <c r="D228" s="77" t="s">
        <v>85</v>
      </c>
      <c r="E228" s="88"/>
      <c r="F228" s="99"/>
    </row>
    <row r="229" spans="2:6" ht="20.25" customHeight="1" x14ac:dyDescent="0.2">
      <c r="B229" s="97"/>
      <c r="C229" s="78">
        <v>19</v>
      </c>
      <c r="D229" s="77" t="s">
        <v>84</v>
      </c>
      <c r="E229" s="76"/>
      <c r="F229" s="86"/>
    </row>
    <row r="230" spans="2:6" ht="20.25" customHeight="1" x14ac:dyDescent="0.2">
      <c r="B230" s="97"/>
      <c r="C230" s="78">
        <v>20</v>
      </c>
      <c r="D230" s="77" t="s">
        <v>83</v>
      </c>
      <c r="E230" s="76" t="s">
        <v>132</v>
      </c>
      <c r="F230" s="86"/>
    </row>
    <row r="231" spans="2:6" ht="20.25" customHeight="1" x14ac:dyDescent="0.2">
      <c r="B231" s="97"/>
      <c r="C231" s="78">
        <v>21</v>
      </c>
      <c r="D231" s="77" t="s">
        <v>82</v>
      </c>
      <c r="E231" s="76"/>
      <c r="F231" s="86"/>
    </row>
    <row r="232" spans="2:6" ht="20.25" customHeight="1" x14ac:dyDescent="0.2">
      <c r="B232" s="97"/>
      <c r="C232" s="78">
        <v>23</v>
      </c>
      <c r="D232" s="77" t="s">
        <v>81</v>
      </c>
      <c r="E232" s="76" t="s">
        <v>138</v>
      </c>
      <c r="F232" s="86"/>
    </row>
    <row r="233" spans="2:6" ht="20.25" customHeight="1" x14ac:dyDescent="0.2">
      <c r="B233" s="97"/>
      <c r="C233" s="78">
        <v>24</v>
      </c>
      <c r="D233" s="80" t="s">
        <v>86</v>
      </c>
      <c r="E233" s="81"/>
      <c r="F233" s="86"/>
    </row>
    <row r="234" spans="2:6" ht="20.25" customHeight="1" x14ac:dyDescent="0.2">
      <c r="B234" s="97"/>
      <c r="C234" s="78">
        <v>25</v>
      </c>
      <c r="D234" s="77" t="s">
        <v>85</v>
      </c>
      <c r="F234" s="86"/>
    </row>
    <row r="235" spans="2:6" ht="20.25" customHeight="1" x14ac:dyDescent="0.2">
      <c r="B235" s="97"/>
      <c r="C235" s="78">
        <v>26</v>
      </c>
      <c r="D235" s="98" t="s">
        <v>84</v>
      </c>
      <c r="E235" s="76"/>
      <c r="F235" s="83"/>
    </row>
    <row r="236" spans="2:6" ht="20.25" customHeight="1" x14ac:dyDescent="0.2">
      <c r="B236" s="97"/>
      <c r="C236" s="78">
        <v>27</v>
      </c>
      <c r="D236" s="98" t="s">
        <v>83</v>
      </c>
      <c r="E236" s="76"/>
      <c r="F236" s="81"/>
    </row>
    <row r="237" spans="2:6" ht="20.25" customHeight="1" x14ac:dyDescent="0.2">
      <c r="B237" s="97"/>
      <c r="C237" s="78">
        <v>28</v>
      </c>
      <c r="D237" s="77" t="s">
        <v>82</v>
      </c>
      <c r="E237" s="76"/>
      <c r="F237" s="81"/>
    </row>
    <row r="238" spans="2:6" ht="20.25" customHeight="1" x14ac:dyDescent="0.2">
      <c r="B238" s="97"/>
      <c r="C238" s="78">
        <v>30</v>
      </c>
      <c r="D238" s="80" t="s">
        <v>81</v>
      </c>
      <c r="E238" s="76"/>
      <c r="F238" s="81"/>
    </row>
    <row r="239" spans="2:6" ht="20.25" customHeight="1" thickBot="1" x14ac:dyDescent="0.25">
      <c r="B239" s="96"/>
      <c r="C239" s="95">
        <v>31</v>
      </c>
      <c r="D239" s="94" t="s">
        <v>86</v>
      </c>
      <c r="E239" s="92"/>
      <c r="F239" s="91"/>
    </row>
    <row r="240" spans="2:6" ht="20.25" customHeight="1" x14ac:dyDescent="0.2">
      <c r="B240" s="79" t="s">
        <v>87</v>
      </c>
      <c r="C240" s="89">
        <v>1</v>
      </c>
      <c r="D240" s="80" t="s">
        <v>85</v>
      </c>
      <c r="E240" s="88" t="s">
        <v>136</v>
      </c>
      <c r="F240" s="90"/>
    </row>
    <row r="241" spans="2:6" ht="20.25" customHeight="1" x14ac:dyDescent="0.2">
      <c r="B241" s="79"/>
      <c r="C241" s="89">
        <v>2</v>
      </c>
      <c r="D241" s="77" t="s">
        <v>84</v>
      </c>
      <c r="E241" s="88"/>
      <c r="F241" s="87"/>
    </row>
    <row r="242" spans="2:6" ht="20.25" customHeight="1" x14ac:dyDescent="0.2">
      <c r="B242" s="79"/>
      <c r="C242" s="78">
        <v>3</v>
      </c>
      <c r="D242" s="77" t="s">
        <v>83</v>
      </c>
      <c r="E242" s="76"/>
      <c r="F242" s="81"/>
    </row>
    <row r="243" spans="2:6" ht="20.25" customHeight="1" x14ac:dyDescent="0.2">
      <c r="B243" s="79"/>
      <c r="C243" s="78">
        <v>4</v>
      </c>
      <c r="D243" s="77" t="s">
        <v>82</v>
      </c>
      <c r="E243" s="76"/>
      <c r="F243" s="86"/>
    </row>
    <row r="244" spans="2:6" ht="20.25" customHeight="1" x14ac:dyDescent="0.2">
      <c r="B244" s="79"/>
      <c r="C244" s="78">
        <v>6</v>
      </c>
      <c r="D244" s="77" t="s">
        <v>81</v>
      </c>
      <c r="E244" s="76"/>
      <c r="F244" s="83"/>
    </row>
    <row r="245" spans="2:6" ht="20.25" customHeight="1" x14ac:dyDescent="0.2">
      <c r="B245" s="79"/>
      <c r="C245" s="78">
        <v>7</v>
      </c>
      <c r="D245" s="77" t="s">
        <v>86</v>
      </c>
      <c r="E245" s="76"/>
      <c r="F245" s="81"/>
    </row>
    <row r="246" spans="2:6" ht="20.25" customHeight="1" x14ac:dyDescent="0.2">
      <c r="B246" s="79"/>
      <c r="C246" s="78">
        <v>8</v>
      </c>
      <c r="D246" s="77" t="s">
        <v>85</v>
      </c>
      <c r="E246" s="76"/>
      <c r="F246" s="81"/>
    </row>
    <row r="247" spans="2:6" ht="20.25" customHeight="1" x14ac:dyDescent="0.2">
      <c r="B247" s="79"/>
      <c r="C247" s="78">
        <v>9</v>
      </c>
      <c r="D247" s="77" t="s">
        <v>84</v>
      </c>
      <c r="E247" s="76"/>
      <c r="F247" s="83"/>
    </row>
    <row r="248" spans="2:6" ht="20.25" customHeight="1" x14ac:dyDescent="0.2">
      <c r="B248" s="79"/>
      <c r="C248" s="78">
        <v>10</v>
      </c>
      <c r="D248" s="77" t="s">
        <v>83</v>
      </c>
      <c r="E248" s="76"/>
      <c r="F248" s="81"/>
    </row>
    <row r="249" spans="2:6" ht="20.25" customHeight="1" x14ac:dyDescent="0.2">
      <c r="B249" s="79"/>
      <c r="C249" s="78">
        <v>11</v>
      </c>
      <c r="D249" s="77" t="s">
        <v>82</v>
      </c>
      <c r="E249" s="76"/>
      <c r="F249" s="85"/>
    </row>
    <row r="250" spans="2:6" ht="20.25" customHeight="1" x14ac:dyDescent="0.2">
      <c r="B250" s="79"/>
      <c r="C250" s="78">
        <v>13</v>
      </c>
      <c r="D250" s="77" t="s">
        <v>81</v>
      </c>
      <c r="E250" s="76"/>
      <c r="F250" s="83"/>
    </row>
    <row r="251" spans="2:6" ht="20.25" customHeight="1" x14ac:dyDescent="0.2">
      <c r="B251" s="79"/>
      <c r="C251" s="78">
        <v>14</v>
      </c>
      <c r="D251" s="77" t="s">
        <v>86</v>
      </c>
      <c r="E251" s="76"/>
      <c r="F251" s="81"/>
    </row>
    <row r="252" spans="2:6" ht="20.25" customHeight="1" x14ac:dyDescent="0.2">
      <c r="B252" s="79"/>
      <c r="C252" s="78">
        <v>15</v>
      </c>
      <c r="D252" s="77" t="s">
        <v>85</v>
      </c>
      <c r="E252" s="76"/>
      <c r="F252" s="81"/>
    </row>
    <row r="253" spans="2:6" ht="20.25" customHeight="1" x14ac:dyDescent="0.2">
      <c r="B253" s="79"/>
      <c r="C253" s="78">
        <v>16</v>
      </c>
      <c r="D253" s="84" t="s">
        <v>84</v>
      </c>
      <c r="E253" s="76"/>
      <c r="F253" s="83"/>
    </row>
    <row r="254" spans="2:6" ht="20.25" customHeight="1" x14ac:dyDescent="0.2">
      <c r="B254" s="79"/>
      <c r="C254" s="82">
        <v>17</v>
      </c>
      <c r="D254" s="77" t="s">
        <v>83</v>
      </c>
      <c r="E254" s="76"/>
      <c r="F254" s="81"/>
    </row>
    <row r="255" spans="2:6" ht="20.25" customHeight="1" x14ac:dyDescent="0.2">
      <c r="B255" s="79"/>
      <c r="C255" s="78">
        <v>18</v>
      </c>
      <c r="D255" s="80" t="s">
        <v>82</v>
      </c>
      <c r="E255" s="76"/>
    </row>
    <row r="256" spans="2:6" ht="20.25" customHeight="1" x14ac:dyDescent="0.2">
      <c r="B256" s="79"/>
      <c r="C256" s="78">
        <v>20</v>
      </c>
      <c r="D256" s="77" t="s">
        <v>81</v>
      </c>
      <c r="E256" s="76"/>
      <c r="F256" s="75" t="s">
        <v>80</v>
      </c>
    </row>
    <row r="257" spans="2:4" ht="20.25" customHeight="1" x14ac:dyDescent="0.2">
      <c r="B257" s="73"/>
      <c r="C257" s="73"/>
      <c r="D257" s="73"/>
    </row>
    <row r="258" spans="2:4" ht="20.25" customHeight="1" x14ac:dyDescent="0.2">
      <c r="B258" s="72"/>
    </row>
    <row r="259" spans="2:4" ht="20.25" customHeight="1" x14ac:dyDescent="0.2">
      <c r="B259" s="72"/>
    </row>
    <row r="260" spans="2:4" ht="20.25" customHeight="1" x14ac:dyDescent="0.2">
      <c r="B260" s="72"/>
    </row>
    <row r="261" spans="2:4" ht="20.25" customHeight="1" x14ac:dyDescent="0.2">
      <c r="B261" s="72"/>
    </row>
    <row r="262" spans="2:4" x14ac:dyDescent="0.2">
      <c r="B262" s="72"/>
    </row>
    <row r="263" spans="2:4" x14ac:dyDescent="0.2">
      <c r="B263" s="72"/>
    </row>
    <row r="264" spans="2:4" x14ac:dyDescent="0.2">
      <c r="B264" s="72"/>
    </row>
    <row r="265" spans="2:4" x14ac:dyDescent="0.2">
      <c r="B265" s="72"/>
    </row>
    <row r="266" spans="2:4" x14ac:dyDescent="0.2">
      <c r="B266" s="72"/>
    </row>
    <row r="267" spans="2:4" x14ac:dyDescent="0.2">
      <c r="B267" s="72"/>
    </row>
    <row r="268" spans="2:4" x14ac:dyDescent="0.2">
      <c r="B268" s="72"/>
    </row>
    <row r="269" spans="2:4" x14ac:dyDescent="0.2">
      <c r="B269" s="72"/>
    </row>
    <row r="270" spans="2:4" x14ac:dyDescent="0.2">
      <c r="B270" s="72"/>
    </row>
    <row r="271" spans="2:4" x14ac:dyDescent="0.2">
      <c r="B271" s="72"/>
    </row>
    <row r="272" spans="2:4" x14ac:dyDescent="0.2">
      <c r="B272" s="72"/>
    </row>
    <row r="273" spans="2:2" x14ac:dyDescent="0.2">
      <c r="B273" s="72"/>
    </row>
    <row r="274" spans="2:2" x14ac:dyDescent="0.2">
      <c r="B274" s="72"/>
    </row>
    <row r="275" spans="2:2" x14ac:dyDescent="0.2">
      <c r="B275" s="72"/>
    </row>
    <row r="276" spans="2:2" x14ac:dyDescent="0.2">
      <c r="B276" s="72"/>
    </row>
    <row r="277" spans="2:2" x14ac:dyDescent="0.2">
      <c r="B277" s="72"/>
    </row>
    <row r="278" spans="2:2" x14ac:dyDescent="0.2">
      <c r="B278" s="72"/>
    </row>
    <row r="279" spans="2:2" x14ac:dyDescent="0.2">
      <c r="B279" s="72"/>
    </row>
    <row r="280" spans="2:2" x14ac:dyDescent="0.2">
      <c r="B280" s="72"/>
    </row>
    <row r="281" spans="2:2" x14ac:dyDescent="0.2">
      <c r="B281" s="72"/>
    </row>
    <row r="282" spans="2:2" x14ac:dyDescent="0.2">
      <c r="B282" s="72"/>
    </row>
    <row r="283" spans="2:2" x14ac:dyDescent="0.2">
      <c r="B283" s="72"/>
    </row>
    <row r="284" spans="2:2" x14ac:dyDescent="0.2">
      <c r="B284" s="72"/>
    </row>
    <row r="285" spans="2:2" x14ac:dyDescent="0.2">
      <c r="B285" s="72"/>
    </row>
    <row r="286" spans="2:2" x14ac:dyDescent="0.2">
      <c r="B286" s="72"/>
    </row>
    <row r="287" spans="2:2" x14ac:dyDescent="0.2">
      <c r="B287" s="72"/>
    </row>
    <row r="288" spans="2:2" x14ac:dyDescent="0.2">
      <c r="B288" s="72"/>
    </row>
    <row r="289" spans="2:2" x14ac:dyDescent="0.2">
      <c r="B289" s="72"/>
    </row>
    <row r="290" spans="2:2" x14ac:dyDescent="0.2">
      <c r="B290" s="72"/>
    </row>
    <row r="291" spans="2:2" x14ac:dyDescent="0.2">
      <c r="B291" s="72"/>
    </row>
    <row r="292" spans="2:2" x14ac:dyDescent="0.2">
      <c r="B292" s="72"/>
    </row>
    <row r="293" spans="2:2" x14ac:dyDescent="0.2">
      <c r="B293" s="72"/>
    </row>
    <row r="294" spans="2:2" x14ac:dyDescent="0.2">
      <c r="B294" s="72"/>
    </row>
    <row r="295" spans="2:2" x14ac:dyDescent="0.2">
      <c r="B295" s="72"/>
    </row>
    <row r="296" spans="2:2" x14ac:dyDescent="0.2">
      <c r="B296" s="72"/>
    </row>
    <row r="297" spans="2:2" x14ac:dyDescent="0.2">
      <c r="B297" s="72"/>
    </row>
    <row r="298" spans="2:2" x14ac:dyDescent="0.2">
      <c r="B298" s="72"/>
    </row>
    <row r="299" spans="2:2" x14ac:dyDescent="0.2">
      <c r="B299" s="72"/>
    </row>
    <row r="300" spans="2:2" x14ac:dyDescent="0.2">
      <c r="B300" s="72"/>
    </row>
    <row r="301" spans="2:2" x14ac:dyDescent="0.2">
      <c r="B301" s="72"/>
    </row>
    <row r="302" spans="2:2" x14ac:dyDescent="0.2">
      <c r="B302" s="72"/>
    </row>
    <row r="303" spans="2:2" x14ac:dyDescent="0.2">
      <c r="B303" s="72"/>
    </row>
    <row r="304" spans="2:2" x14ac:dyDescent="0.2">
      <c r="B304" s="72"/>
    </row>
    <row r="305" spans="2:2" x14ac:dyDescent="0.2">
      <c r="B305" s="72"/>
    </row>
    <row r="306" spans="2:2" x14ac:dyDescent="0.2">
      <c r="B306" s="72"/>
    </row>
    <row r="307" spans="2:2" x14ac:dyDescent="0.2">
      <c r="B307" s="72"/>
    </row>
    <row r="308" spans="2:2" x14ac:dyDescent="0.2">
      <c r="B308" s="72"/>
    </row>
    <row r="309" spans="2:2" x14ac:dyDescent="0.2">
      <c r="B309" s="72"/>
    </row>
    <row r="310" spans="2:2" x14ac:dyDescent="0.2">
      <c r="B310" s="72"/>
    </row>
    <row r="311" spans="2:2" x14ac:dyDescent="0.2">
      <c r="B311" s="72"/>
    </row>
    <row r="312" spans="2:2" x14ac:dyDescent="0.2">
      <c r="B312" s="72"/>
    </row>
    <row r="313" spans="2:2" x14ac:dyDescent="0.2">
      <c r="B313" s="72"/>
    </row>
    <row r="314" spans="2:2" x14ac:dyDescent="0.2">
      <c r="B314" s="72"/>
    </row>
    <row r="315" spans="2:2" x14ac:dyDescent="0.2">
      <c r="B315" s="72"/>
    </row>
    <row r="316" spans="2:2" x14ac:dyDescent="0.2">
      <c r="B316" s="72"/>
    </row>
    <row r="317" spans="2:2" x14ac:dyDescent="0.2">
      <c r="B317" s="72"/>
    </row>
    <row r="318" spans="2:2" x14ac:dyDescent="0.2">
      <c r="B318" s="72"/>
    </row>
    <row r="319" spans="2:2" x14ac:dyDescent="0.2">
      <c r="B319" s="72"/>
    </row>
    <row r="320" spans="2:2" x14ac:dyDescent="0.2">
      <c r="B320" s="72"/>
    </row>
    <row r="321" spans="2:2" x14ac:dyDescent="0.2">
      <c r="B321" s="72"/>
    </row>
    <row r="322" spans="2:2" x14ac:dyDescent="0.2">
      <c r="B322" s="72"/>
    </row>
    <row r="323" spans="2:2" x14ac:dyDescent="0.2">
      <c r="B323" s="72"/>
    </row>
    <row r="324" spans="2:2" x14ac:dyDescent="0.2">
      <c r="B324" s="72"/>
    </row>
    <row r="325" spans="2:2" x14ac:dyDescent="0.2">
      <c r="B325" s="72"/>
    </row>
    <row r="326" spans="2:2" x14ac:dyDescent="0.2">
      <c r="B326" s="72"/>
    </row>
    <row r="327" spans="2:2" x14ac:dyDescent="0.2">
      <c r="B327" s="72"/>
    </row>
    <row r="328" spans="2:2" x14ac:dyDescent="0.2">
      <c r="B328" s="72"/>
    </row>
    <row r="329" spans="2:2" x14ac:dyDescent="0.2">
      <c r="B329" s="72"/>
    </row>
    <row r="330" spans="2:2" x14ac:dyDescent="0.2">
      <c r="B330" s="72"/>
    </row>
    <row r="331" spans="2:2" x14ac:dyDescent="0.2">
      <c r="B331" s="72"/>
    </row>
    <row r="332" spans="2:2" x14ac:dyDescent="0.2">
      <c r="B332" s="72"/>
    </row>
    <row r="333" spans="2:2" x14ac:dyDescent="0.2">
      <c r="B333" s="72"/>
    </row>
    <row r="334" spans="2:2" x14ac:dyDescent="0.2">
      <c r="B334" s="72"/>
    </row>
    <row r="335" spans="2:2" x14ac:dyDescent="0.2">
      <c r="B335" s="72"/>
    </row>
    <row r="336" spans="2:2" x14ac:dyDescent="0.2">
      <c r="B336" s="72"/>
    </row>
    <row r="337" spans="2:2" x14ac:dyDescent="0.2">
      <c r="B337" s="72"/>
    </row>
    <row r="338" spans="2:2" x14ac:dyDescent="0.2">
      <c r="B338" s="72"/>
    </row>
    <row r="339" spans="2:2" x14ac:dyDescent="0.2">
      <c r="B339" s="72"/>
    </row>
    <row r="340" spans="2:2" x14ac:dyDescent="0.2">
      <c r="B340" s="72"/>
    </row>
    <row r="341" spans="2:2" x14ac:dyDescent="0.2">
      <c r="B341" s="72"/>
    </row>
    <row r="342" spans="2:2" x14ac:dyDescent="0.2">
      <c r="B342" s="72"/>
    </row>
    <row r="343" spans="2:2" x14ac:dyDescent="0.2">
      <c r="B343" s="72"/>
    </row>
    <row r="344" spans="2:2" x14ac:dyDescent="0.2">
      <c r="B344" s="72"/>
    </row>
    <row r="345" spans="2:2" x14ac:dyDescent="0.2">
      <c r="B345" s="72"/>
    </row>
    <row r="346" spans="2:2" x14ac:dyDescent="0.2">
      <c r="B346" s="72"/>
    </row>
    <row r="347" spans="2:2" x14ac:dyDescent="0.2">
      <c r="B347" s="72"/>
    </row>
    <row r="348" spans="2:2" x14ac:dyDescent="0.2">
      <c r="B348" s="72"/>
    </row>
    <row r="349" spans="2:2" x14ac:dyDescent="0.2">
      <c r="B349" s="72"/>
    </row>
    <row r="350" spans="2:2" x14ac:dyDescent="0.2">
      <c r="B350" s="72"/>
    </row>
    <row r="351" spans="2:2" x14ac:dyDescent="0.2">
      <c r="B351" s="72"/>
    </row>
    <row r="352" spans="2:2" x14ac:dyDescent="0.2">
      <c r="B352" s="72"/>
    </row>
    <row r="353" spans="2:2" x14ac:dyDescent="0.2">
      <c r="B353" s="72"/>
    </row>
    <row r="354" spans="2:2" x14ac:dyDescent="0.2">
      <c r="B354" s="72"/>
    </row>
    <row r="355" spans="2:2" x14ac:dyDescent="0.2">
      <c r="B355" s="72"/>
    </row>
    <row r="356" spans="2:2" x14ac:dyDescent="0.2">
      <c r="B356" s="72"/>
    </row>
    <row r="357" spans="2:2" x14ac:dyDescent="0.2">
      <c r="B357" s="72"/>
    </row>
    <row r="358" spans="2:2" x14ac:dyDescent="0.2">
      <c r="B358" s="72"/>
    </row>
    <row r="359" spans="2:2" x14ac:dyDescent="0.2">
      <c r="B359" s="72"/>
    </row>
    <row r="360" spans="2:2" x14ac:dyDescent="0.2">
      <c r="B360" s="72"/>
    </row>
    <row r="361" spans="2:2" x14ac:dyDescent="0.2">
      <c r="B361" s="72"/>
    </row>
    <row r="362" spans="2:2" x14ac:dyDescent="0.2">
      <c r="B362" s="72"/>
    </row>
    <row r="363" spans="2:2" x14ac:dyDescent="0.2">
      <c r="B363" s="72"/>
    </row>
    <row r="364" spans="2:2" x14ac:dyDescent="0.2">
      <c r="B364" s="72"/>
    </row>
    <row r="365" spans="2:2" x14ac:dyDescent="0.2">
      <c r="B365" s="72"/>
    </row>
    <row r="366" spans="2:2" x14ac:dyDescent="0.2">
      <c r="B366" s="72"/>
    </row>
    <row r="367" spans="2:2" x14ac:dyDescent="0.2">
      <c r="B367" s="72"/>
    </row>
    <row r="368" spans="2:2" x14ac:dyDescent="0.2">
      <c r="B368" s="72"/>
    </row>
    <row r="369" spans="2:2" x14ac:dyDescent="0.2">
      <c r="B369" s="72"/>
    </row>
    <row r="370" spans="2:2" x14ac:dyDescent="0.2">
      <c r="B370" s="72"/>
    </row>
    <row r="371" spans="2:2" x14ac:dyDescent="0.2">
      <c r="B371" s="72"/>
    </row>
    <row r="372" spans="2:2" x14ac:dyDescent="0.2">
      <c r="B372" s="72"/>
    </row>
    <row r="373" spans="2:2" x14ac:dyDescent="0.2">
      <c r="B373" s="72"/>
    </row>
    <row r="374" spans="2:2" x14ac:dyDescent="0.2">
      <c r="B374" s="72"/>
    </row>
    <row r="375" spans="2:2" x14ac:dyDescent="0.2">
      <c r="B375" s="72"/>
    </row>
    <row r="376" spans="2:2" x14ac:dyDescent="0.2">
      <c r="B376" s="72"/>
    </row>
    <row r="377" spans="2:2" x14ac:dyDescent="0.2">
      <c r="B377" s="72"/>
    </row>
    <row r="378" spans="2:2" x14ac:dyDescent="0.2">
      <c r="B378" s="72"/>
    </row>
    <row r="379" spans="2:2" x14ac:dyDescent="0.2">
      <c r="B379" s="72"/>
    </row>
    <row r="380" spans="2:2" x14ac:dyDescent="0.2">
      <c r="B380" s="72"/>
    </row>
    <row r="381" spans="2:2" x14ac:dyDescent="0.2">
      <c r="B381" s="72"/>
    </row>
    <row r="382" spans="2:2" x14ac:dyDescent="0.2">
      <c r="B382" s="72"/>
    </row>
    <row r="383" spans="2:2" x14ac:dyDescent="0.2">
      <c r="B383" s="72"/>
    </row>
    <row r="384" spans="2:2" x14ac:dyDescent="0.2">
      <c r="B384" s="72"/>
    </row>
    <row r="385" spans="2:2" x14ac:dyDescent="0.2">
      <c r="B385" s="72"/>
    </row>
    <row r="386" spans="2:2" x14ac:dyDescent="0.2">
      <c r="B386" s="72"/>
    </row>
    <row r="387" spans="2:2" x14ac:dyDescent="0.2">
      <c r="B387" s="72"/>
    </row>
    <row r="388" spans="2:2" x14ac:dyDescent="0.2">
      <c r="B388" s="72"/>
    </row>
    <row r="389" spans="2:2" x14ac:dyDescent="0.2">
      <c r="B389" s="72"/>
    </row>
    <row r="390" spans="2:2" x14ac:dyDescent="0.2">
      <c r="B390" s="72"/>
    </row>
    <row r="391" spans="2:2" x14ac:dyDescent="0.2">
      <c r="B391" s="72"/>
    </row>
    <row r="392" spans="2:2" x14ac:dyDescent="0.2">
      <c r="B392" s="72"/>
    </row>
    <row r="393" spans="2:2" x14ac:dyDescent="0.2">
      <c r="B393" s="72"/>
    </row>
    <row r="394" spans="2:2" x14ac:dyDescent="0.2">
      <c r="B394" s="72"/>
    </row>
    <row r="395" spans="2:2" x14ac:dyDescent="0.2">
      <c r="B395" s="72"/>
    </row>
    <row r="396" spans="2:2" x14ac:dyDescent="0.2">
      <c r="B396" s="72"/>
    </row>
    <row r="397" spans="2:2" x14ac:dyDescent="0.2">
      <c r="B397" s="72"/>
    </row>
    <row r="398" spans="2:2" x14ac:dyDescent="0.2">
      <c r="B398" s="72"/>
    </row>
    <row r="399" spans="2:2" x14ac:dyDescent="0.2">
      <c r="B399" s="72"/>
    </row>
    <row r="400" spans="2:2" x14ac:dyDescent="0.2">
      <c r="B400" s="72"/>
    </row>
    <row r="401" spans="2:2" x14ac:dyDescent="0.2">
      <c r="B401" s="72"/>
    </row>
    <row r="402" spans="2:2" x14ac:dyDescent="0.2">
      <c r="B402" s="72"/>
    </row>
    <row r="403" spans="2:2" x14ac:dyDescent="0.2">
      <c r="B403" s="72"/>
    </row>
    <row r="404" spans="2:2" x14ac:dyDescent="0.2">
      <c r="B404" s="72"/>
    </row>
    <row r="405" spans="2:2" x14ac:dyDescent="0.2">
      <c r="B405" s="72"/>
    </row>
    <row r="406" spans="2:2" x14ac:dyDescent="0.2">
      <c r="B406" s="72"/>
    </row>
  </sheetData>
  <mergeCells count="2">
    <mergeCell ref="C3:D3"/>
    <mergeCell ref="B5:C5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3:R71"/>
  <sheetViews>
    <sheetView rightToLeft="1" workbookViewId="0">
      <selection activeCell="K2" sqref="K2"/>
    </sheetView>
  </sheetViews>
  <sheetFormatPr defaultRowHeight="15" x14ac:dyDescent="0.25"/>
  <cols>
    <col min="1" max="1" width="2.140625" customWidth="1"/>
    <col min="4" max="4" width="10.140625" customWidth="1"/>
  </cols>
  <sheetData>
    <row r="3" spans="2:18" ht="15.75" thickBot="1" x14ac:dyDescent="0.3"/>
    <row r="4" spans="2:18" x14ac:dyDescent="0.25">
      <c r="B4" s="342" t="s">
        <v>101</v>
      </c>
      <c r="C4" s="343"/>
      <c r="D4" s="343"/>
      <c r="E4" s="343"/>
      <c r="F4" s="343"/>
      <c r="G4" s="343"/>
      <c r="H4" s="344"/>
      <c r="J4" s="339" t="s">
        <v>100</v>
      </c>
      <c r="K4" s="340"/>
      <c r="L4" s="340"/>
      <c r="M4" s="340"/>
      <c r="N4" s="340"/>
      <c r="O4" s="340"/>
      <c r="P4" s="341"/>
    </row>
    <row r="5" spans="2:18" s="5" customFormat="1" ht="15.75" thickBot="1" x14ac:dyDescent="0.3">
      <c r="B5" s="216" t="s">
        <v>147</v>
      </c>
      <c r="C5" s="217" t="s">
        <v>148</v>
      </c>
      <c r="D5" s="217" t="s">
        <v>149</v>
      </c>
      <c r="E5" s="217" t="s">
        <v>150</v>
      </c>
      <c r="F5" s="217" t="s">
        <v>151</v>
      </c>
      <c r="G5" s="217" t="s">
        <v>152</v>
      </c>
      <c r="H5" s="218" t="s">
        <v>153</v>
      </c>
      <c r="J5" s="216" t="s">
        <v>147</v>
      </c>
      <c r="K5" s="217" t="s">
        <v>148</v>
      </c>
      <c r="L5" s="217" t="s">
        <v>149</v>
      </c>
      <c r="M5" s="217" t="s">
        <v>150</v>
      </c>
      <c r="N5" s="217" t="s">
        <v>151</v>
      </c>
      <c r="O5" s="217" t="s">
        <v>152</v>
      </c>
      <c r="P5" s="218" t="s">
        <v>153</v>
      </c>
    </row>
    <row r="6" spans="2:18" s="32" customFormat="1" ht="15" customHeight="1" x14ac:dyDescent="0.25">
      <c r="B6" s="230"/>
      <c r="C6" s="231"/>
      <c r="D6" s="231">
        <v>1</v>
      </c>
      <c r="E6" s="231">
        <v>2</v>
      </c>
      <c r="F6" s="231">
        <v>3</v>
      </c>
      <c r="G6" s="231">
        <v>4</v>
      </c>
      <c r="H6" s="232">
        <v>5</v>
      </c>
      <c r="I6" s="212"/>
      <c r="J6" s="222"/>
      <c r="K6" s="223"/>
      <c r="L6" s="223"/>
      <c r="M6" s="223"/>
      <c r="N6" s="223">
        <v>1</v>
      </c>
      <c r="O6" s="223">
        <v>2</v>
      </c>
      <c r="P6" s="224">
        <v>3</v>
      </c>
      <c r="Q6" s="212"/>
      <c r="R6" s="212"/>
    </row>
    <row r="7" spans="2:18" ht="53.1" customHeight="1" x14ac:dyDescent="0.25">
      <c r="B7" s="213"/>
      <c r="C7" s="214"/>
      <c r="D7" s="214"/>
      <c r="E7" s="214"/>
      <c r="F7" s="214"/>
      <c r="G7" s="214"/>
      <c r="H7" s="215"/>
      <c r="I7" s="211"/>
      <c r="J7" s="213"/>
      <c r="K7" s="214"/>
      <c r="L7" s="214"/>
      <c r="M7" s="244"/>
      <c r="N7" s="145" t="s">
        <v>62</v>
      </c>
      <c r="O7" s="250" t="s">
        <v>155</v>
      </c>
      <c r="P7" s="251"/>
      <c r="Q7" s="211"/>
      <c r="R7" s="211"/>
    </row>
    <row r="8" spans="2:18" s="32" customFormat="1" x14ac:dyDescent="0.25">
      <c r="B8" s="219">
        <v>6</v>
      </c>
      <c r="C8" s="220">
        <v>7</v>
      </c>
      <c r="D8" s="220">
        <v>8</v>
      </c>
      <c r="E8" s="220">
        <v>9</v>
      </c>
      <c r="F8" s="220">
        <v>10</v>
      </c>
      <c r="G8" s="220">
        <v>11</v>
      </c>
      <c r="H8" s="221">
        <v>12</v>
      </c>
      <c r="I8" s="212"/>
      <c r="J8" s="219">
        <v>4</v>
      </c>
      <c r="K8" s="220">
        <v>5</v>
      </c>
      <c r="L8" s="220">
        <v>6</v>
      </c>
      <c r="M8" s="220">
        <v>7</v>
      </c>
      <c r="N8" s="223">
        <v>8</v>
      </c>
      <c r="O8" s="220">
        <v>9</v>
      </c>
      <c r="P8" s="221">
        <v>10</v>
      </c>
      <c r="Q8" s="212"/>
      <c r="R8" s="212"/>
    </row>
    <row r="9" spans="2:18" ht="53.1" customHeight="1" x14ac:dyDescent="0.25">
      <c r="B9" s="213"/>
      <c r="C9" s="214"/>
      <c r="D9" s="214"/>
      <c r="E9" s="214"/>
      <c r="F9" s="214"/>
      <c r="G9" s="214"/>
      <c r="H9" s="215"/>
      <c r="I9" s="211"/>
      <c r="J9" s="248"/>
      <c r="K9" s="250"/>
      <c r="L9" s="250"/>
      <c r="M9" s="250"/>
      <c r="N9" s="250"/>
      <c r="O9" s="250" t="s">
        <v>156</v>
      </c>
      <c r="P9" s="252" t="s">
        <v>157</v>
      </c>
      <c r="Q9" s="211"/>
      <c r="R9" s="211"/>
    </row>
    <row r="10" spans="2:18" s="32" customFormat="1" x14ac:dyDescent="0.25">
      <c r="B10" s="219">
        <v>13</v>
      </c>
      <c r="C10" s="220">
        <v>14</v>
      </c>
      <c r="D10" s="220">
        <v>15</v>
      </c>
      <c r="E10" s="220">
        <v>16</v>
      </c>
      <c r="F10" s="220">
        <v>17</v>
      </c>
      <c r="G10" s="220">
        <v>18</v>
      </c>
      <c r="H10" s="221">
        <v>19</v>
      </c>
      <c r="I10" s="212"/>
      <c r="J10" s="219">
        <v>11</v>
      </c>
      <c r="K10" s="220">
        <v>12</v>
      </c>
      <c r="L10" s="220">
        <v>13</v>
      </c>
      <c r="M10" s="220">
        <v>14</v>
      </c>
      <c r="N10" s="220">
        <v>15</v>
      </c>
      <c r="O10" s="223">
        <v>16</v>
      </c>
      <c r="P10" s="221">
        <v>17</v>
      </c>
      <c r="Q10" s="212"/>
      <c r="R10" s="212"/>
    </row>
    <row r="11" spans="2:18" ht="53.1" customHeight="1" x14ac:dyDescent="0.25">
      <c r="B11" s="256" t="s">
        <v>104</v>
      </c>
      <c r="C11" s="214"/>
      <c r="D11" s="214"/>
      <c r="E11" s="228" t="s">
        <v>114</v>
      </c>
      <c r="F11" s="214"/>
      <c r="G11" s="345" t="s">
        <v>65</v>
      </c>
      <c r="H11" s="346"/>
      <c r="I11" s="211"/>
      <c r="J11" s="213"/>
      <c r="K11" s="229" t="s">
        <v>124</v>
      </c>
      <c r="L11" s="253" t="s">
        <v>105</v>
      </c>
      <c r="M11" s="214"/>
      <c r="N11" s="214"/>
      <c r="O11" s="214"/>
      <c r="P11" s="215"/>
      <c r="Q11" s="211"/>
      <c r="R11" s="211"/>
    </row>
    <row r="12" spans="2:18" s="32" customFormat="1" x14ac:dyDescent="0.25">
      <c r="B12" s="219">
        <v>20</v>
      </c>
      <c r="C12" s="220">
        <v>21</v>
      </c>
      <c r="D12" s="220">
        <v>22</v>
      </c>
      <c r="E12" s="220">
        <v>23</v>
      </c>
      <c r="F12" s="220">
        <v>24</v>
      </c>
      <c r="G12" s="220">
        <v>25</v>
      </c>
      <c r="H12" s="221">
        <v>26</v>
      </c>
      <c r="I12" s="212"/>
      <c r="J12" s="219">
        <v>18</v>
      </c>
      <c r="K12" s="220">
        <v>19</v>
      </c>
      <c r="L12" s="220">
        <v>20</v>
      </c>
      <c r="M12" s="220">
        <v>21</v>
      </c>
      <c r="N12" s="220">
        <v>22</v>
      </c>
      <c r="O12" s="220">
        <v>23</v>
      </c>
      <c r="P12" s="221">
        <v>24</v>
      </c>
      <c r="Q12" s="212"/>
      <c r="R12" s="212"/>
    </row>
    <row r="13" spans="2:18" ht="53.1" customHeight="1" x14ac:dyDescent="0.25">
      <c r="B13" s="222"/>
      <c r="C13" s="223"/>
      <c r="D13" s="223"/>
      <c r="E13" s="229" t="s">
        <v>122</v>
      </c>
      <c r="F13" s="223"/>
      <c r="G13" s="223"/>
      <c r="H13" s="224"/>
      <c r="I13" s="211"/>
      <c r="J13" s="222"/>
      <c r="K13" s="223"/>
      <c r="L13" s="223"/>
      <c r="M13" s="223"/>
      <c r="N13" s="223"/>
      <c r="O13" s="223"/>
      <c r="P13" s="224"/>
      <c r="Q13" s="211"/>
      <c r="R13" s="211"/>
    </row>
    <row r="14" spans="2:18" s="32" customFormat="1" x14ac:dyDescent="0.25">
      <c r="B14" s="219">
        <v>27</v>
      </c>
      <c r="C14" s="220">
        <v>28</v>
      </c>
      <c r="D14" s="220">
        <v>29</v>
      </c>
      <c r="E14" s="220">
        <v>30</v>
      </c>
      <c r="F14" s="220"/>
      <c r="G14" s="220"/>
      <c r="H14" s="221"/>
      <c r="I14" s="212"/>
      <c r="J14" s="219">
        <v>25</v>
      </c>
      <c r="K14" s="220">
        <v>26</v>
      </c>
      <c r="L14" s="220">
        <v>27</v>
      </c>
      <c r="M14" s="220">
        <v>28</v>
      </c>
      <c r="N14" s="220">
        <v>29</v>
      </c>
      <c r="O14" s="220">
        <v>30</v>
      </c>
      <c r="P14" s="221"/>
      <c r="Q14" s="212"/>
      <c r="R14" s="212"/>
    </row>
    <row r="15" spans="2:18" ht="53.1" customHeight="1" thickBot="1" x14ac:dyDescent="0.3">
      <c r="B15" s="254" t="s">
        <v>67</v>
      </c>
      <c r="C15" s="255" t="s">
        <v>68</v>
      </c>
      <c r="D15" s="233" t="s">
        <v>123</v>
      </c>
      <c r="E15" s="226"/>
      <c r="F15" s="226"/>
      <c r="G15" s="226"/>
      <c r="H15" s="227"/>
      <c r="I15" s="211"/>
      <c r="J15" s="225"/>
      <c r="K15" s="226"/>
      <c r="L15" s="226"/>
      <c r="M15" s="233" t="s">
        <v>125</v>
      </c>
      <c r="N15" s="226"/>
      <c r="O15" s="226"/>
      <c r="P15" s="227"/>
      <c r="Q15" s="211"/>
      <c r="R15" s="211"/>
    </row>
    <row r="16" spans="2:18" x14ac:dyDescent="0.25">
      <c r="I16" s="211"/>
      <c r="J16" s="211"/>
      <c r="K16" s="211"/>
      <c r="L16" s="211"/>
      <c r="M16" s="211"/>
      <c r="N16" s="211"/>
      <c r="O16" s="211"/>
      <c r="P16" s="211"/>
      <c r="Q16" s="211"/>
      <c r="R16" s="211"/>
    </row>
    <row r="17" spans="2:18" ht="15.75" thickBot="1" x14ac:dyDescent="0.3">
      <c r="I17" s="211"/>
      <c r="J17" s="211"/>
      <c r="K17" s="211"/>
      <c r="L17" s="211"/>
      <c r="M17" s="211"/>
      <c r="N17" s="211"/>
      <c r="O17" s="211"/>
      <c r="P17" s="211"/>
      <c r="Q17" s="211"/>
      <c r="R17" s="211"/>
    </row>
    <row r="18" spans="2:18" ht="15" customHeight="1" x14ac:dyDescent="0.25">
      <c r="B18" s="339" t="s">
        <v>98</v>
      </c>
      <c r="C18" s="340"/>
      <c r="D18" s="340"/>
      <c r="E18" s="340"/>
      <c r="F18" s="340"/>
      <c r="G18" s="340"/>
      <c r="H18" s="341"/>
      <c r="I18" s="211"/>
      <c r="J18" s="339" t="s">
        <v>97</v>
      </c>
      <c r="K18" s="340"/>
      <c r="L18" s="340"/>
      <c r="M18" s="340"/>
      <c r="N18" s="340"/>
      <c r="O18" s="340"/>
      <c r="P18" s="341"/>
      <c r="Q18" s="211"/>
      <c r="R18" s="211"/>
    </row>
    <row r="19" spans="2:18" ht="15" customHeight="1" thickBot="1" x14ac:dyDescent="0.3">
      <c r="B19" s="216" t="s">
        <v>147</v>
      </c>
      <c r="C19" s="217" t="s">
        <v>148</v>
      </c>
      <c r="D19" s="217" t="s">
        <v>149</v>
      </c>
      <c r="E19" s="217" t="s">
        <v>150</v>
      </c>
      <c r="F19" s="217" t="s">
        <v>151</v>
      </c>
      <c r="G19" s="217" t="s">
        <v>152</v>
      </c>
      <c r="H19" s="218" t="s">
        <v>153</v>
      </c>
      <c r="I19" s="211"/>
      <c r="J19" s="216" t="s">
        <v>147</v>
      </c>
      <c r="K19" s="217" t="s">
        <v>148</v>
      </c>
      <c r="L19" s="217" t="s">
        <v>149</v>
      </c>
      <c r="M19" s="217" t="s">
        <v>150</v>
      </c>
      <c r="N19" s="217" t="s">
        <v>151</v>
      </c>
      <c r="O19" s="217" t="s">
        <v>152</v>
      </c>
      <c r="P19" s="218" t="s">
        <v>153</v>
      </c>
      <c r="Q19" s="211"/>
      <c r="R19" s="211"/>
    </row>
    <row r="20" spans="2:18" ht="15" customHeight="1" x14ac:dyDescent="0.25">
      <c r="B20" s="222">
        <v>1</v>
      </c>
      <c r="C20" s="223">
        <v>2</v>
      </c>
      <c r="D20" s="223">
        <v>3</v>
      </c>
      <c r="E20" s="223">
        <v>4</v>
      </c>
      <c r="F20" s="223">
        <v>5</v>
      </c>
      <c r="G20" s="223">
        <v>6</v>
      </c>
      <c r="H20" s="224">
        <v>7</v>
      </c>
      <c r="I20" s="211"/>
      <c r="J20" s="222"/>
      <c r="K20" s="223"/>
      <c r="L20" s="223">
        <v>1</v>
      </c>
      <c r="M20" s="223">
        <v>2</v>
      </c>
      <c r="N20" s="223">
        <v>3</v>
      </c>
      <c r="O20" s="223">
        <v>4</v>
      </c>
      <c r="P20" s="224">
        <v>5</v>
      </c>
      <c r="Q20" s="211"/>
      <c r="R20" s="211"/>
    </row>
    <row r="21" spans="2:18" ht="53.1" customHeight="1" x14ac:dyDescent="0.25">
      <c r="B21" s="213"/>
      <c r="C21" s="214"/>
      <c r="D21" s="214"/>
      <c r="E21" s="214"/>
      <c r="F21" s="229" t="s">
        <v>126</v>
      </c>
      <c r="G21" s="214"/>
      <c r="H21" s="215"/>
      <c r="I21" s="211"/>
      <c r="J21" s="213"/>
      <c r="K21" s="214"/>
      <c r="L21" s="214"/>
      <c r="M21" s="245" t="s">
        <v>133</v>
      </c>
      <c r="N21" s="214"/>
      <c r="O21" s="214"/>
      <c r="P21" s="215"/>
      <c r="Q21" s="211"/>
      <c r="R21" s="211"/>
    </row>
    <row r="22" spans="2:18" ht="15" customHeight="1" x14ac:dyDescent="0.25">
      <c r="B22" s="219">
        <v>8</v>
      </c>
      <c r="C22" s="220">
        <v>9</v>
      </c>
      <c r="D22" s="220">
        <v>10</v>
      </c>
      <c r="E22" s="220">
        <v>11</v>
      </c>
      <c r="F22" s="220">
        <v>12</v>
      </c>
      <c r="G22" s="220">
        <v>13</v>
      </c>
      <c r="H22" s="221">
        <v>14</v>
      </c>
      <c r="I22" s="211"/>
      <c r="J22" s="219">
        <v>6</v>
      </c>
      <c r="K22" s="220">
        <v>7</v>
      </c>
      <c r="L22" s="220">
        <v>8</v>
      </c>
      <c r="M22" s="220">
        <v>9</v>
      </c>
      <c r="N22" s="220">
        <v>10</v>
      </c>
      <c r="O22" s="220">
        <v>11</v>
      </c>
      <c r="P22" s="221">
        <v>12</v>
      </c>
      <c r="Q22" s="211"/>
      <c r="R22" s="211"/>
    </row>
    <row r="23" spans="2:18" ht="53.1" customHeight="1" x14ac:dyDescent="0.25">
      <c r="B23" s="256" t="s">
        <v>106</v>
      </c>
      <c r="C23" s="214"/>
      <c r="D23" s="214"/>
      <c r="E23" s="214"/>
      <c r="F23" s="214"/>
      <c r="G23" s="214"/>
      <c r="H23" s="215"/>
      <c r="I23" s="211"/>
      <c r="J23" s="213"/>
      <c r="K23" s="229" t="s">
        <v>127</v>
      </c>
      <c r="L23" s="228" t="s">
        <v>117</v>
      </c>
      <c r="M23" s="214"/>
      <c r="N23" s="257" t="s">
        <v>69</v>
      </c>
      <c r="O23" s="99" t="s">
        <v>70</v>
      </c>
      <c r="P23" s="252" t="s">
        <v>70</v>
      </c>
      <c r="Q23" s="211"/>
      <c r="R23" s="211"/>
    </row>
    <row r="24" spans="2:18" ht="15" customHeight="1" x14ac:dyDescent="0.25">
      <c r="B24" s="219">
        <v>15</v>
      </c>
      <c r="C24" s="220">
        <v>16</v>
      </c>
      <c r="D24" s="220">
        <v>17</v>
      </c>
      <c r="E24" s="220">
        <v>18</v>
      </c>
      <c r="F24" s="220">
        <v>19</v>
      </c>
      <c r="G24" s="220">
        <v>20</v>
      </c>
      <c r="H24" s="221">
        <v>21</v>
      </c>
      <c r="I24" s="211"/>
      <c r="J24" s="219">
        <v>13</v>
      </c>
      <c r="K24" s="220">
        <v>14</v>
      </c>
      <c r="L24" s="220">
        <v>15</v>
      </c>
      <c r="M24" s="220">
        <v>16</v>
      </c>
      <c r="N24" s="220">
        <v>17</v>
      </c>
      <c r="O24" s="220">
        <v>18</v>
      </c>
      <c r="P24" s="221">
        <v>19</v>
      </c>
      <c r="Q24" s="211"/>
      <c r="R24" s="211"/>
    </row>
    <row r="25" spans="2:18" ht="53.1" customHeight="1" x14ac:dyDescent="0.25">
      <c r="B25" s="213"/>
      <c r="C25" s="214"/>
      <c r="D25" s="214"/>
      <c r="E25" s="214"/>
      <c r="F25" s="214"/>
      <c r="G25" s="214"/>
      <c r="H25" s="215"/>
      <c r="I25" s="211"/>
      <c r="J25" s="246"/>
      <c r="K25" s="247"/>
      <c r="L25" s="247"/>
      <c r="M25" s="247"/>
      <c r="N25" s="247"/>
      <c r="O25" s="247"/>
      <c r="P25" s="215"/>
      <c r="Q25" s="211"/>
      <c r="R25" s="211"/>
    </row>
    <row r="26" spans="2:18" ht="15" customHeight="1" x14ac:dyDescent="0.25">
      <c r="B26" s="219">
        <v>22</v>
      </c>
      <c r="C26" s="220">
        <v>23</v>
      </c>
      <c r="D26" s="220">
        <v>24</v>
      </c>
      <c r="E26" s="220">
        <v>25</v>
      </c>
      <c r="F26" s="220">
        <v>26</v>
      </c>
      <c r="G26" s="220">
        <v>27</v>
      </c>
      <c r="H26" s="221">
        <v>28</v>
      </c>
      <c r="I26" s="211"/>
      <c r="J26" s="219">
        <v>20</v>
      </c>
      <c r="K26" s="220">
        <v>21</v>
      </c>
      <c r="L26" s="220">
        <v>22</v>
      </c>
      <c r="M26" s="220">
        <v>23</v>
      </c>
      <c r="N26" s="220">
        <v>24</v>
      </c>
      <c r="O26" s="220">
        <v>25</v>
      </c>
      <c r="P26" s="221">
        <v>26</v>
      </c>
      <c r="Q26" s="211"/>
      <c r="R26" s="211"/>
    </row>
    <row r="27" spans="2:18" ht="53.1" customHeight="1" x14ac:dyDescent="0.25">
      <c r="B27" s="222"/>
      <c r="C27" s="223"/>
      <c r="D27" s="223"/>
      <c r="E27" s="223"/>
      <c r="F27" s="223"/>
      <c r="G27" s="223"/>
      <c r="H27" s="224"/>
      <c r="I27" s="211"/>
      <c r="J27" s="222"/>
      <c r="K27" s="223"/>
      <c r="L27" s="258" t="s">
        <v>109</v>
      </c>
      <c r="M27" s="223"/>
      <c r="N27" s="257" t="s">
        <v>131</v>
      </c>
      <c r="O27" s="259" t="s">
        <v>158</v>
      </c>
      <c r="P27" s="224"/>
      <c r="Q27" s="211"/>
      <c r="R27" s="211"/>
    </row>
    <row r="28" spans="2:18" ht="15" customHeight="1" x14ac:dyDescent="0.25">
      <c r="B28" s="219">
        <v>23</v>
      </c>
      <c r="C28" s="220">
        <v>30</v>
      </c>
      <c r="D28" s="220"/>
      <c r="E28" s="220"/>
      <c r="F28" s="220"/>
      <c r="G28" s="220"/>
      <c r="H28" s="221"/>
      <c r="I28" s="211"/>
      <c r="J28" s="219">
        <v>27</v>
      </c>
      <c r="K28" s="220">
        <v>28</v>
      </c>
      <c r="L28" s="220">
        <v>29</v>
      </c>
      <c r="M28" s="220">
        <v>30</v>
      </c>
      <c r="N28" s="220">
        <v>31</v>
      </c>
      <c r="O28" s="220"/>
      <c r="P28" s="221"/>
      <c r="Q28" s="211"/>
      <c r="R28" s="211"/>
    </row>
    <row r="29" spans="2:18" ht="53.1" customHeight="1" thickBot="1" x14ac:dyDescent="0.3">
      <c r="B29" s="225"/>
      <c r="C29" s="226"/>
      <c r="D29" s="226"/>
      <c r="E29" s="226"/>
      <c r="F29" s="226"/>
      <c r="G29" s="226"/>
      <c r="H29" s="227"/>
      <c r="I29" s="211"/>
      <c r="J29" s="225"/>
      <c r="K29" s="260" t="s">
        <v>137</v>
      </c>
      <c r="L29" s="226"/>
      <c r="M29" s="226"/>
      <c r="N29" s="226"/>
      <c r="O29" s="226"/>
      <c r="P29" s="227"/>
      <c r="Q29" s="211"/>
      <c r="R29" s="211"/>
    </row>
    <row r="30" spans="2:18" ht="15" customHeight="1" x14ac:dyDescent="0.25"/>
    <row r="31" spans="2:18" ht="15" customHeight="1" thickBot="1" x14ac:dyDescent="0.3"/>
    <row r="32" spans="2:18" ht="15" customHeight="1" x14ac:dyDescent="0.25">
      <c r="B32" s="339" t="s">
        <v>96</v>
      </c>
      <c r="C32" s="340"/>
      <c r="D32" s="340"/>
      <c r="E32" s="340"/>
      <c r="F32" s="340"/>
      <c r="G32" s="340"/>
      <c r="H32" s="341"/>
      <c r="J32" s="339" t="s">
        <v>95</v>
      </c>
      <c r="K32" s="340"/>
      <c r="L32" s="340"/>
      <c r="M32" s="340"/>
      <c r="N32" s="340"/>
      <c r="O32" s="340"/>
      <c r="P32" s="341"/>
    </row>
    <row r="33" spans="2:16" ht="15" customHeight="1" thickBot="1" x14ac:dyDescent="0.3">
      <c r="B33" s="216" t="s">
        <v>147</v>
      </c>
      <c r="C33" s="217" t="s">
        <v>148</v>
      </c>
      <c r="D33" s="217" t="s">
        <v>149</v>
      </c>
      <c r="E33" s="217" t="s">
        <v>150</v>
      </c>
      <c r="F33" s="217" t="s">
        <v>151</v>
      </c>
      <c r="G33" s="217" t="s">
        <v>152</v>
      </c>
      <c r="H33" s="218" t="s">
        <v>153</v>
      </c>
      <c r="J33" s="216" t="s">
        <v>147</v>
      </c>
      <c r="K33" s="217" t="s">
        <v>148</v>
      </c>
      <c r="L33" s="217" t="s">
        <v>149</v>
      </c>
      <c r="M33" s="217" t="s">
        <v>150</v>
      </c>
      <c r="N33" s="217" t="s">
        <v>151</v>
      </c>
      <c r="O33" s="217" t="s">
        <v>152</v>
      </c>
      <c r="P33" s="218" t="s">
        <v>153</v>
      </c>
    </row>
    <row r="34" spans="2:16" ht="15" customHeight="1" x14ac:dyDescent="0.25">
      <c r="B34" s="222"/>
      <c r="C34" s="223"/>
      <c r="D34" s="223"/>
      <c r="E34" s="223"/>
      <c r="F34" s="223"/>
      <c r="G34" s="223">
        <v>1</v>
      </c>
      <c r="H34" s="224">
        <v>2</v>
      </c>
      <c r="J34" s="222"/>
      <c r="K34" s="223">
        <v>1</v>
      </c>
      <c r="L34" s="223">
        <v>2</v>
      </c>
      <c r="M34" s="223">
        <v>3</v>
      </c>
      <c r="N34" s="223">
        <v>4</v>
      </c>
      <c r="O34" s="223">
        <v>5</v>
      </c>
      <c r="P34" s="224">
        <v>6</v>
      </c>
    </row>
    <row r="35" spans="2:16" ht="53.1" customHeight="1" x14ac:dyDescent="0.25">
      <c r="B35" s="213"/>
      <c r="C35" s="214"/>
      <c r="D35" s="214"/>
      <c r="E35" s="214"/>
      <c r="F35" s="214"/>
      <c r="G35" s="214"/>
      <c r="H35" s="215"/>
      <c r="J35" s="213"/>
      <c r="K35" s="214"/>
      <c r="L35" s="214"/>
      <c r="M35" s="214"/>
      <c r="N35" s="214"/>
      <c r="O35" s="228" t="s">
        <v>118</v>
      </c>
      <c r="P35" s="215"/>
    </row>
    <row r="36" spans="2:16" ht="15" customHeight="1" x14ac:dyDescent="0.25">
      <c r="B36" s="219">
        <v>3</v>
      </c>
      <c r="C36" s="220">
        <v>4</v>
      </c>
      <c r="D36" s="220">
        <v>5</v>
      </c>
      <c r="E36" s="220">
        <v>6</v>
      </c>
      <c r="F36" s="220">
        <v>7</v>
      </c>
      <c r="G36" s="220">
        <v>8</v>
      </c>
      <c r="H36" s="221">
        <v>9</v>
      </c>
      <c r="J36" s="219">
        <v>7</v>
      </c>
      <c r="K36" s="220">
        <v>8</v>
      </c>
      <c r="L36" s="220">
        <v>9</v>
      </c>
      <c r="M36" s="220">
        <v>10</v>
      </c>
      <c r="N36" s="220">
        <v>11</v>
      </c>
      <c r="O36" s="220">
        <v>12</v>
      </c>
      <c r="P36" s="221">
        <v>13</v>
      </c>
    </row>
    <row r="37" spans="2:16" ht="53.1" customHeight="1" x14ac:dyDescent="0.25">
      <c r="B37" s="256" t="s">
        <v>107</v>
      </c>
      <c r="C37" s="214"/>
      <c r="D37" s="214"/>
      <c r="E37" s="214"/>
      <c r="F37" s="214"/>
      <c r="G37" s="214"/>
      <c r="H37" s="215"/>
      <c r="J37" s="213"/>
      <c r="K37" s="261" t="s">
        <v>112</v>
      </c>
      <c r="L37" s="214"/>
      <c r="M37" s="214"/>
      <c r="N37" s="214"/>
      <c r="O37" s="214"/>
      <c r="P37" s="215"/>
    </row>
    <row r="38" spans="2:16" ht="15" customHeight="1" x14ac:dyDescent="0.25">
      <c r="B38" s="219">
        <v>10</v>
      </c>
      <c r="C38" s="220">
        <v>11</v>
      </c>
      <c r="D38" s="220">
        <v>12</v>
      </c>
      <c r="E38" s="220">
        <v>13</v>
      </c>
      <c r="F38" s="220">
        <v>14</v>
      </c>
      <c r="G38" s="220">
        <v>15</v>
      </c>
      <c r="H38" s="221">
        <v>16</v>
      </c>
      <c r="J38" s="219">
        <v>14</v>
      </c>
      <c r="K38" s="220">
        <v>15</v>
      </c>
      <c r="L38" s="220">
        <v>16</v>
      </c>
      <c r="M38" s="220">
        <v>17</v>
      </c>
      <c r="N38" s="220">
        <v>18</v>
      </c>
      <c r="O38" s="220">
        <v>19</v>
      </c>
      <c r="P38" s="221">
        <v>20</v>
      </c>
    </row>
    <row r="39" spans="2:16" ht="53.1" customHeight="1" x14ac:dyDescent="0.25">
      <c r="B39" s="263" t="s">
        <v>128</v>
      </c>
      <c r="C39" s="214"/>
      <c r="D39" s="245" t="s">
        <v>134</v>
      </c>
      <c r="E39" s="214"/>
      <c r="F39" s="214"/>
      <c r="G39" s="214"/>
      <c r="H39" s="215"/>
      <c r="J39" s="213"/>
      <c r="K39" s="214"/>
      <c r="L39" s="214"/>
      <c r="M39" s="214"/>
      <c r="N39" s="214"/>
      <c r="O39" s="214"/>
      <c r="P39" s="215"/>
    </row>
    <row r="40" spans="2:16" ht="15" customHeight="1" x14ac:dyDescent="0.25">
      <c r="B40" s="219">
        <v>17</v>
      </c>
      <c r="C40" s="220">
        <v>18</v>
      </c>
      <c r="D40" s="220">
        <v>19</v>
      </c>
      <c r="E40" s="220">
        <v>20</v>
      </c>
      <c r="F40" s="220">
        <v>21</v>
      </c>
      <c r="G40" s="220">
        <v>22</v>
      </c>
      <c r="H40" s="221">
        <v>23</v>
      </c>
      <c r="J40" s="219">
        <v>21</v>
      </c>
      <c r="K40" s="220">
        <v>22</v>
      </c>
      <c r="L40" s="220">
        <v>23</v>
      </c>
      <c r="M40" s="220">
        <v>24</v>
      </c>
      <c r="N40" s="220">
        <v>25</v>
      </c>
      <c r="O40" s="220">
        <v>26</v>
      </c>
      <c r="P40" s="221">
        <v>27</v>
      </c>
    </row>
    <row r="41" spans="2:16" ht="53.1" customHeight="1" x14ac:dyDescent="0.25">
      <c r="B41" s="222"/>
      <c r="C41" s="223"/>
      <c r="D41" s="223"/>
      <c r="E41" s="223"/>
      <c r="F41" s="223"/>
      <c r="G41" s="223"/>
      <c r="H41" s="224"/>
      <c r="J41" s="222"/>
      <c r="K41" s="223"/>
      <c r="L41" s="223"/>
      <c r="M41" s="223"/>
      <c r="N41" s="259" t="s">
        <v>73</v>
      </c>
      <c r="O41" s="250" t="s">
        <v>74</v>
      </c>
      <c r="P41" s="252" t="s">
        <v>74</v>
      </c>
    </row>
    <row r="42" spans="2:16" ht="15" customHeight="1" x14ac:dyDescent="0.25">
      <c r="B42" s="249" t="s">
        <v>159</v>
      </c>
      <c r="C42" s="220">
        <v>25</v>
      </c>
      <c r="D42" s="220">
        <v>26</v>
      </c>
      <c r="E42" s="220">
        <v>27</v>
      </c>
      <c r="F42" s="220">
        <v>28</v>
      </c>
      <c r="G42" s="220">
        <v>29</v>
      </c>
      <c r="H42" s="221">
        <v>30</v>
      </c>
      <c r="J42" s="219">
        <v>28</v>
      </c>
      <c r="K42" s="220"/>
      <c r="L42" s="220"/>
      <c r="M42" s="220"/>
      <c r="N42" s="220"/>
      <c r="O42" s="220"/>
      <c r="P42" s="221"/>
    </row>
    <row r="43" spans="2:16" ht="53.1" customHeight="1" thickBot="1" x14ac:dyDescent="0.3">
      <c r="B43" s="225"/>
      <c r="C43" s="226"/>
      <c r="D43" s="226"/>
      <c r="E43" s="226"/>
      <c r="F43" s="262" t="s">
        <v>160</v>
      </c>
      <c r="G43" s="226"/>
      <c r="H43" s="227"/>
      <c r="J43" s="225"/>
      <c r="K43" s="226"/>
      <c r="L43" s="226"/>
      <c r="M43" s="226"/>
      <c r="N43" s="226"/>
      <c r="O43" s="226"/>
      <c r="P43" s="227"/>
    </row>
    <row r="44" spans="2:16" ht="15" customHeight="1" x14ac:dyDescent="0.25"/>
    <row r="45" spans="2:16" ht="15" customHeight="1" thickBot="1" x14ac:dyDescent="0.3"/>
    <row r="46" spans="2:16" ht="15" customHeight="1" x14ac:dyDescent="0.25">
      <c r="B46" s="339" t="s">
        <v>94</v>
      </c>
      <c r="C46" s="340"/>
      <c r="D46" s="340"/>
      <c r="E46" s="340"/>
      <c r="F46" s="340"/>
      <c r="G46" s="340"/>
      <c r="H46" s="341"/>
      <c r="J46" s="339" t="s">
        <v>154</v>
      </c>
      <c r="K46" s="340"/>
      <c r="L46" s="340"/>
      <c r="M46" s="340"/>
      <c r="N46" s="340"/>
      <c r="O46" s="340"/>
      <c r="P46" s="341"/>
    </row>
    <row r="47" spans="2:16" ht="15" customHeight="1" thickBot="1" x14ac:dyDescent="0.3">
      <c r="B47" s="216" t="s">
        <v>147</v>
      </c>
      <c r="C47" s="217" t="s">
        <v>148</v>
      </c>
      <c r="D47" s="217" t="s">
        <v>149</v>
      </c>
      <c r="E47" s="217" t="s">
        <v>150</v>
      </c>
      <c r="F47" s="217" t="s">
        <v>151</v>
      </c>
      <c r="G47" s="217" t="s">
        <v>152</v>
      </c>
      <c r="H47" s="218" t="s">
        <v>153</v>
      </c>
      <c r="J47" s="216" t="s">
        <v>147</v>
      </c>
      <c r="K47" s="217" t="s">
        <v>148</v>
      </c>
      <c r="L47" s="217" t="s">
        <v>149</v>
      </c>
      <c r="M47" s="217" t="s">
        <v>150</v>
      </c>
      <c r="N47" s="217" t="s">
        <v>151</v>
      </c>
      <c r="O47" s="217" t="s">
        <v>152</v>
      </c>
      <c r="P47" s="218" t="s">
        <v>153</v>
      </c>
    </row>
    <row r="48" spans="2:16" ht="15" customHeight="1" x14ac:dyDescent="0.25">
      <c r="B48" s="222"/>
      <c r="C48" s="223">
        <v>1</v>
      </c>
      <c r="D48" s="223">
        <v>2</v>
      </c>
      <c r="E48" s="223">
        <v>3</v>
      </c>
      <c r="F48" s="223">
        <v>4</v>
      </c>
      <c r="G48" s="223">
        <v>5</v>
      </c>
      <c r="H48" s="224">
        <v>6</v>
      </c>
      <c r="J48" s="222"/>
      <c r="K48" s="223"/>
      <c r="L48" s="223"/>
      <c r="M48" s="223"/>
      <c r="N48" s="223">
        <v>1</v>
      </c>
      <c r="O48" s="223">
        <v>2</v>
      </c>
      <c r="P48" s="224">
        <v>3</v>
      </c>
    </row>
    <row r="49" spans="2:16" ht="53.1" customHeight="1" x14ac:dyDescent="0.25">
      <c r="B49" s="213"/>
      <c r="C49" s="264" t="s">
        <v>119</v>
      </c>
      <c r="D49" s="214"/>
      <c r="E49" s="214"/>
      <c r="F49" s="214"/>
      <c r="G49" s="214"/>
      <c r="H49" s="215"/>
      <c r="J49" s="213"/>
      <c r="K49" s="214"/>
      <c r="L49" s="214"/>
      <c r="M49" s="214"/>
      <c r="N49" s="247"/>
      <c r="O49" s="250" t="s">
        <v>156</v>
      </c>
      <c r="P49" s="252" t="s">
        <v>76</v>
      </c>
    </row>
    <row r="50" spans="2:16" ht="15" customHeight="1" x14ac:dyDescent="0.25">
      <c r="B50" s="219">
        <v>7</v>
      </c>
      <c r="C50" s="220">
        <v>8</v>
      </c>
      <c r="D50" s="220">
        <v>9</v>
      </c>
      <c r="E50" s="220">
        <v>10</v>
      </c>
      <c r="F50" s="220">
        <v>11</v>
      </c>
      <c r="G50" s="220">
        <v>12</v>
      </c>
      <c r="H50" s="221">
        <v>13</v>
      </c>
      <c r="J50" s="219">
        <v>4</v>
      </c>
      <c r="K50" s="220">
        <v>5</v>
      </c>
      <c r="L50" s="220">
        <v>6</v>
      </c>
      <c r="M50" s="220">
        <v>7</v>
      </c>
      <c r="N50" s="220">
        <v>8</v>
      </c>
      <c r="O50" s="220">
        <v>9</v>
      </c>
      <c r="P50" s="221">
        <v>10</v>
      </c>
    </row>
    <row r="51" spans="2:16" ht="53.1" customHeight="1" x14ac:dyDescent="0.25">
      <c r="B51" s="213"/>
      <c r="C51" s="214"/>
      <c r="D51" s="214"/>
      <c r="E51" s="214"/>
      <c r="F51" s="214"/>
      <c r="G51" s="214"/>
      <c r="H51" s="215"/>
      <c r="J51" s="271" t="s">
        <v>63</v>
      </c>
      <c r="K51" s="214"/>
      <c r="L51" s="253" t="s">
        <v>108</v>
      </c>
      <c r="M51" s="214"/>
      <c r="N51" s="259" t="s">
        <v>92</v>
      </c>
      <c r="O51" s="214"/>
      <c r="P51" s="215"/>
    </row>
    <row r="52" spans="2:16" ht="15" customHeight="1" x14ac:dyDescent="0.25">
      <c r="B52" s="219">
        <v>14</v>
      </c>
      <c r="C52" s="220">
        <v>15</v>
      </c>
      <c r="D52" s="220">
        <v>16</v>
      </c>
      <c r="E52" s="220">
        <v>17</v>
      </c>
      <c r="F52" s="220">
        <v>18</v>
      </c>
      <c r="G52" s="220">
        <v>19</v>
      </c>
      <c r="H52" s="221">
        <v>20</v>
      </c>
      <c r="J52" s="219">
        <v>11</v>
      </c>
      <c r="K52" s="220">
        <v>12</v>
      </c>
      <c r="L52" s="220">
        <v>13</v>
      </c>
      <c r="M52" s="220">
        <v>14</v>
      </c>
      <c r="N52" s="220">
        <v>15</v>
      </c>
      <c r="O52" s="220">
        <v>16</v>
      </c>
      <c r="P52" s="221">
        <v>17</v>
      </c>
    </row>
    <row r="53" spans="2:16" ht="53.1" customHeight="1" x14ac:dyDescent="0.25">
      <c r="B53" s="213"/>
      <c r="C53" s="214"/>
      <c r="D53" s="214"/>
      <c r="E53" s="228" t="s">
        <v>120</v>
      </c>
      <c r="F53" s="229" t="s">
        <v>129</v>
      </c>
      <c r="G53" s="268" t="s">
        <v>75</v>
      </c>
      <c r="H53" s="265"/>
      <c r="J53" s="213"/>
      <c r="K53" s="228" t="s">
        <v>121</v>
      </c>
      <c r="L53" s="214"/>
      <c r="M53" s="259" t="s">
        <v>91</v>
      </c>
      <c r="N53" s="250" t="s">
        <v>161</v>
      </c>
      <c r="O53" s="214"/>
      <c r="P53" s="215"/>
    </row>
    <row r="54" spans="2:16" ht="15" customHeight="1" x14ac:dyDescent="0.25">
      <c r="B54" s="219">
        <v>21</v>
      </c>
      <c r="C54" s="220">
        <v>22</v>
      </c>
      <c r="D54" s="220">
        <v>23</v>
      </c>
      <c r="E54" s="220">
        <v>24</v>
      </c>
      <c r="F54" s="220">
        <v>25</v>
      </c>
      <c r="G54" s="220">
        <v>26</v>
      </c>
      <c r="H54" s="221">
        <v>27</v>
      </c>
      <c r="J54" s="219">
        <v>18</v>
      </c>
      <c r="K54" s="220">
        <v>19</v>
      </c>
      <c r="L54" s="220">
        <v>20</v>
      </c>
      <c r="M54" s="220">
        <v>21</v>
      </c>
      <c r="N54" s="220">
        <v>22</v>
      </c>
      <c r="O54" s="220">
        <v>23</v>
      </c>
      <c r="P54" s="221">
        <v>24</v>
      </c>
    </row>
    <row r="55" spans="2:16" ht="53.1" customHeight="1" x14ac:dyDescent="0.25">
      <c r="B55" s="266"/>
      <c r="C55" s="267"/>
      <c r="D55" s="267"/>
      <c r="E55" s="267"/>
      <c r="F55" s="267"/>
      <c r="G55" s="267"/>
      <c r="H55" s="252" t="s">
        <v>156</v>
      </c>
      <c r="J55" s="222"/>
      <c r="K55" s="223"/>
      <c r="L55" s="223"/>
      <c r="M55" s="223"/>
      <c r="N55" s="223"/>
      <c r="O55" s="223"/>
      <c r="P55" s="224"/>
    </row>
    <row r="56" spans="2:16" ht="15" customHeight="1" x14ac:dyDescent="0.25">
      <c r="B56" s="219">
        <v>28</v>
      </c>
      <c r="C56" s="220">
        <v>29</v>
      </c>
      <c r="D56" s="220">
        <v>30</v>
      </c>
      <c r="E56" s="220">
        <v>31</v>
      </c>
      <c r="F56" s="220"/>
      <c r="G56" s="220"/>
      <c r="H56" s="221"/>
      <c r="J56" s="219">
        <v>25</v>
      </c>
      <c r="K56" s="220">
        <v>26</v>
      </c>
      <c r="L56" s="220">
        <v>27</v>
      </c>
      <c r="M56" s="220">
        <v>28</v>
      </c>
      <c r="N56" s="220">
        <v>29</v>
      </c>
      <c r="O56" s="220">
        <v>30</v>
      </c>
      <c r="P56" s="221"/>
    </row>
    <row r="57" spans="2:16" ht="53.1" customHeight="1" thickBot="1" x14ac:dyDescent="0.3">
      <c r="B57" s="269" t="s">
        <v>76</v>
      </c>
      <c r="C57" s="270"/>
      <c r="D57" s="270"/>
      <c r="E57" s="270"/>
      <c r="F57" s="226"/>
      <c r="G57" s="226"/>
      <c r="H57" s="227"/>
      <c r="J57" s="225"/>
      <c r="K57" s="226"/>
      <c r="L57" s="226"/>
      <c r="M57" s="226"/>
      <c r="N57" s="226"/>
      <c r="O57" s="272" t="s">
        <v>77</v>
      </c>
      <c r="P57" s="227"/>
    </row>
    <row r="58" spans="2:16" ht="15" customHeight="1" x14ac:dyDescent="0.25"/>
    <row r="59" spans="2:16" ht="15" customHeight="1" thickBot="1" x14ac:dyDescent="0.3"/>
    <row r="60" spans="2:16" ht="15" customHeight="1" x14ac:dyDescent="0.25">
      <c r="B60" s="339" t="s">
        <v>89</v>
      </c>
      <c r="C60" s="340"/>
      <c r="D60" s="340"/>
      <c r="E60" s="340"/>
      <c r="F60" s="340"/>
      <c r="G60" s="340"/>
      <c r="H60" s="341"/>
      <c r="J60" s="339" t="s">
        <v>87</v>
      </c>
      <c r="K60" s="340"/>
      <c r="L60" s="340"/>
      <c r="M60" s="340"/>
      <c r="N60" s="340"/>
      <c r="O60" s="340"/>
      <c r="P60" s="341"/>
    </row>
    <row r="61" spans="2:16" ht="15" customHeight="1" thickBot="1" x14ac:dyDescent="0.3">
      <c r="B61" s="216" t="s">
        <v>147</v>
      </c>
      <c r="C61" s="217" t="s">
        <v>148</v>
      </c>
      <c r="D61" s="217" t="s">
        <v>149</v>
      </c>
      <c r="E61" s="217" t="s">
        <v>150</v>
      </c>
      <c r="F61" s="217" t="s">
        <v>151</v>
      </c>
      <c r="G61" s="217" t="s">
        <v>152</v>
      </c>
      <c r="H61" s="218" t="s">
        <v>153</v>
      </c>
      <c r="J61" s="216" t="s">
        <v>147</v>
      </c>
      <c r="K61" s="217" t="s">
        <v>148</v>
      </c>
      <c r="L61" s="217" t="s">
        <v>149</v>
      </c>
      <c r="M61" s="217" t="s">
        <v>150</v>
      </c>
      <c r="N61" s="217" t="s">
        <v>151</v>
      </c>
      <c r="O61" s="217" t="s">
        <v>152</v>
      </c>
      <c r="P61" s="218" t="s">
        <v>153</v>
      </c>
    </row>
    <row r="62" spans="2:16" x14ac:dyDescent="0.25">
      <c r="B62" s="222"/>
      <c r="C62" s="223"/>
      <c r="D62" s="223"/>
      <c r="E62" s="223"/>
      <c r="F62" s="223"/>
      <c r="G62" s="223"/>
      <c r="H62" s="224">
        <v>1</v>
      </c>
      <c r="J62" s="222"/>
      <c r="K62" s="223"/>
      <c r="L62" s="223">
        <v>1</v>
      </c>
      <c r="M62" s="223">
        <v>2</v>
      </c>
      <c r="N62" s="223">
        <v>3</v>
      </c>
      <c r="O62" s="223">
        <v>4</v>
      </c>
      <c r="P62" s="224">
        <v>5</v>
      </c>
    </row>
    <row r="63" spans="2:16" ht="53.1" customHeight="1" x14ac:dyDescent="0.25">
      <c r="B63" s="213"/>
      <c r="C63" s="214"/>
      <c r="D63" s="214"/>
      <c r="E63" s="214"/>
      <c r="F63" s="214"/>
      <c r="G63" s="214"/>
      <c r="H63" s="215"/>
      <c r="J63" s="213"/>
      <c r="K63" s="214"/>
      <c r="L63" s="245" t="s">
        <v>136</v>
      </c>
      <c r="M63" s="214"/>
      <c r="N63" s="214"/>
      <c r="O63" s="214"/>
      <c r="P63" s="215"/>
    </row>
    <row r="64" spans="2:16" x14ac:dyDescent="0.25">
      <c r="B64" s="219">
        <v>2</v>
      </c>
      <c r="C64" s="220">
        <v>3</v>
      </c>
      <c r="D64" s="220">
        <v>4</v>
      </c>
      <c r="E64" s="220">
        <v>5</v>
      </c>
      <c r="F64" s="220">
        <v>6</v>
      </c>
      <c r="G64" s="220">
        <v>7</v>
      </c>
      <c r="H64" s="221">
        <v>8</v>
      </c>
      <c r="I64" s="273"/>
      <c r="J64" s="219">
        <v>6</v>
      </c>
      <c r="K64" s="220">
        <v>7</v>
      </c>
      <c r="L64" s="220">
        <v>8</v>
      </c>
      <c r="M64" s="220">
        <v>9</v>
      </c>
      <c r="N64" s="220">
        <v>10</v>
      </c>
      <c r="O64" s="220">
        <v>11</v>
      </c>
      <c r="P64" s="221">
        <v>12</v>
      </c>
    </row>
    <row r="65" spans="2:16" ht="53.1" customHeight="1" x14ac:dyDescent="0.25">
      <c r="B65" s="213"/>
      <c r="C65" s="214"/>
      <c r="D65" s="261" t="s">
        <v>113</v>
      </c>
      <c r="E65" s="214"/>
      <c r="F65" s="214"/>
      <c r="G65" s="214"/>
      <c r="H65" s="215"/>
      <c r="J65" s="213"/>
      <c r="K65" s="214"/>
      <c r="L65" s="214"/>
      <c r="M65" s="214"/>
      <c r="N65" s="214"/>
      <c r="O65" s="214"/>
      <c r="P65" s="215"/>
    </row>
    <row r="66" spans="2:16" x14ac:dyDescent="0.25">
      <c r="B66" s="219">
        <v>9</v>
      </c>
      <c r="C66" s="220">
        <v>10</v>
      </c>
      <c r="D66" s="220">
        <v>11</v>
      </c>
      <c r="E66" s="220">
        <v>12</v>
      </c>
      <c r="F66" s="220">
        <v>13</v>
      </c>
      <c r="G66" s="220">
        <v>14</v>
      </c>
      <c r="H66" s="221">
        <v>15</v>
      </c>
      <c r="J66" s="219">
        <v>13</v>
      </c>
      <c r="K66" s="220">
        <v>14</v>
      </c>
      <c r="L66" s="220">
        <v>15</v>
      </c>
      <c r="M66" s="220">
        <v>16</v>
      </c>
      <c r="N66" s="220">
        <v>17</v>
      </c>
      <c r="O66" s="220">
        <v>18</v>
      </c>
      <c r="P66" s="221">
        <v>19</v>
      </c>
    </row>
    <row r="67" spans="2:16" ht="53.1" customHeight="1" x14ac:dyDescent="0.25">
      <c r="B67" s="213"/>
      <c r="C67" s="259" t="s">
        <v>78</v>
      </c>
      <c r="D67" s="245" t="s">
        <v>135</v>
      </c>
      <c r="E67" s="214"/>
      <c r="F67" s="214"/>
      <c r="G67" s="229" t="s">
        <v>130</v>
      </c>
      <c r="H67" s="215"/>
      <c r="J67" s="213"/>
      <c r="K67" s="214"/>
      <c r="L67" s="214"/>
      <c r="M67" s="214"/>
      <c r="N67" s="214"/>
      <c r="O67" s="214"/>
      <c r="P67" s="215"/>
    </row>
    <row r="68" spans="2:16" x14ac:dyDescent="0.25">
      <c r="B68" s="219">
        <v>16</v>
      </c>
      <c r="C68" s="220">
        <v>17</v>
      </c>
      <c r="D68" s="220">
        <v>18</v>
      </c>
      <c r="E68" s="220">
        <v>19</v>
      </c>
      <c r="F68" s="220">
        <v>20</v>
      </c>
      <c r="G68" s="220">
        <v>21</v>
      </c>
      <c r="H68" s="221">
        <v>22</v>
      </c>
      <c r="J68" s="219">
        <v>20</v>
      </c>
      <c r="K68" s="220">
        <v>21</v>
      </c>
      <c r="L68" s="220">
        <v>22</v>
      </c>
      <c r="M68" s="220">
        <v>23</v>
      </c>
      <c r="N68" s="220">
        <v>24</v>
      </c>
      <c r="O68" s="220">
        <v>25</v>
      </c>
      <c r="P68" s="221">
        <v>26</v>
      </c>
    </row>
    <row r="69" spans="2:16" ht="53.1" customHeight="1" x14ac:dyDescent="0.25">
      <c r="B69" s="274" t="s">
        <v>156</v>
      </c>
      <c r="C69" s="250" t="s">
        <v>79</v>
      </c>
      <c r="D69" s="223"/>
      <c r="E69" s="223"/>
      <c r="F69" s="245" t="s">
        <v>132</v>
      </c>
      <c r="G69" s="223"/>
      <c r="H69" s="224"/>
      <c r="J69" s="277" t="s">
        <v>80</v>
      </c>
      <c r="K69" s="223"/>
      <c r="L69" s="223"/>
      <c r="M69" s="223"/>
      <c r="N69" s="223"/>
      <c r="O69" s="223"/>
      <c r="P69" s="224"/>
    </row>
    <row r="70" spans="2:16" x14ac:dyDescent="0.25">
      <c r="B70" s="249" t="s">
        <v>162</v>
      </c>
      <c r="C70" s="276" t="s">
        <v>159</v>
      </c>
      <c r="D70" s="220">
        <v>25</v>
      </c>
      <c r="E70" s="220">
        <v>26</v>
      </c>
      <c r="F70" s="220">
        <v>27</v>
      </c>
      <c r="G70" s="220">
        <v>28</v>
      </c>
      <c r="H70" s="221">
        <v>29</v>
      </c>
      <c r="J70" s="219">
        <v>27</v>
      </c>
      <c r="K70" s="220">
        <v>28</v>
      </c>
      <c r="L70" s="220">
        <v>29</v>
      </c>
      <c r="M70" s="220">
        <v>30</v>
      </c>
      <c r="N70" s="220"/>
      <c r="O70" s="220"/>
      <c r="P70" s="221"/>
    </row>
    <row r="71" spans="2:16" ht="53.1" customHeight="1" thickBot="1" x14ac:dyDescent="0.3">
      <c r="B71" s="275" t="s">
        <v>138</v>
      </c>
      <c r="C71" s="226"/>
      <c r="D71" s="226"/>
      <c r="E71" s="226"/>
      <c r="F71" s="226"/>
      <c r="G71" s="226"/>
      <c r="H71" s="227"/>
      <c r="J71" s="225"/>
      <c r="K71" s="226"/>
      <c r="L71" s="226"/>
      <c r="M71" s="226"/>
      <c r="N71" s="226"/>
      <c r="O71" s="226"/>
      <c r="P71" s="227"/>
    </row>
  </sheetData>
  <mergeCells count="11">
    <mergeCell ref="B4:H4"/>
    <mergeCell ref="J4:P4"/>
    <mergeCell ref="G11:H11"/>
    <mergeCell ref="B18:H18"/>
    <mergeCell ref="J18:P18"/>
    <mergeCell ref="B32:H32"/>
    <mergeCell ref="J32:P32"/>
    <mergeCell ref="B46:H46"/>
    <mergeCell ref="J46:P46"/>
    <mergeCell ref="B60:H60"/>
    <mergeCell ref="J60:P60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י 1</vt:lpstr>
      <vt:lpstr>דוגמה לקובץ עם ציונים</vt:lpstr>
      <vt:lpstr>לוז</vt:lpstr>
      <vt:lpstr>לוז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</dc:creator>
  <cp:lastModifiedBy>Erella</cp:lastModifiedBy>
  <cp:lastPrinted>2020-06-22T03:59:45Z</cp:lastPrinted>
  <dcterms:created xsi:type="dcterms:W3CDTF">2020-06-20T18:33:55Z</dcterms:created>
  <dcterms:modified xsi:type="dcterms:W3CDTF">2020-06-23T07:48:26Z</dcterms:modified>
</cp:coreProperties>
</file>